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585" yWindow="285" windowWidth="19680" windowHeight="11370" tabRatio="604"/>
  </bookViews>
  <sheets>
    <sheet name="Aanmeldformulier" sheetId="4" r:id="rId1"/>
    <sheet name="Bestellijst" sheetId="3" r:id="rId2"/>
  </sheets>
  <calcPr calcId="145621"/>
</workbook>
</file>

<file path=xl/calcChain.xml><?xml version="1.0" encoding="utf-8"?>
<calcChain xmlns="http://schemas.openxmlformats.org/spreadsheetml/2006/main">
  <c r="G9" i="3" l="1"/>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8" i="3"/>
  <c r="G69" i="3" s="1"/>
  <c r="G70" i="3" l="1"/>
  <c r="E6" i="3"/>
</calcChain>
</file>

<file path=xl/sharedStrings.xml><?xml version="1.0" encoding="utf-8"?>
<sst xmlns="http://schemas.openxmlformats.org/spreadsheetml/2006/main" count="291" uniqueCount="213">
  <si>
    <t>Clematis vitalba</t>
  </si>
  <si>
    <t xml:space="preserve">Lonicera periclymenum </t>
  </si>
  <si>
    <t>Rosa  balsamica</t>
  </si>
  <si>
    <t>Salix caprea</t>
  </si>
  <si>
    <t>Castanea sativa</t>
  </si>
  <si>
    <t>Tilia platyphyllos</t>
  </si>
  <si>
    <t>Cornus mas</t>
  </si>
  <si>
    <t>Tilia cordata</t>
  </si>
  <si>
    <t>Ribes nigrum</t>
  </si>
  <si>
    <t>Salix triandra</t>
  </si>
  <si>
    <t>Salix viminalis</t>
  </si>
  <si>
    <t>Amelanchier lamarckii</t>
  </si>
  <si>
    <t>Carpinus betulus</t>
  </si>
  <si>
    <t>Cytisus scoparius</t>
  </si>
  <si>
    <t>Ligustrum vulgare</t>
  </si>
  <si>
    <t>Salix cinerea</t>
  </si>
  <si>
    <t xml:space="preserve">Acer campestre </t>
  </si>
  <si>
    <t xml:space="preserve">Alnus glutinosa </t>
  </si>
  <si>
    <t xml:space="preserve">Betula pubescens </t>
  </si>
  <si>
    <t xml:space="preserve">Betula pendula  </t>
  </si>
  <si>
    <t xml:space="preserve">Cornus sanguinea </t>
  </si>
  <si>
    <t xml:space="preserve">Corylus avellana </t>
  </si>
  <si>
    <t xml:space="preserve">Crataegus laevigata </t>
  </si>
  <si>
    <t xml:space="preserve">Crataegus monogyna </t>
  </si>
  <si>
    <t xml:space="preserve">Euonymus europaeus </t>
  </si>
  <si>
    <t xml:space="preserve">Fraxinus excelsior </t>
  </si>
  <si>
    <t xml:space="preserve">Ilex aquifolium </t>
  </si>
  <si>
    <t>Mespilus germanica</t>
  </si>
  <si>
    <t xml:space="preserve">Prunus padus </t>
  </si>
  <si>
    <t xml:space="preserve">Rhamnus frangula </t>
  </si>
  <si>
    <t xml:space="preserve">Rosa canina </t>
  </si>
  <si>
    <t xml:space="preserve">Quercus petraea </t>
  </si>
  <si>
    <t xml:space="preserve">Rhamnus catharticus </t>
  </si>
  <si>
    <t xml:space="preserve">Rosa corymbifera </t>
  </si>
  <si>
    <t xml:space="preserve">Rosa arvensis </t>
  </si>
  <si>
    <t xml:space="preserve">Rosa rubiginosa </t>
  </si>
  <si>
    <t xml:space="preserve">Prunus avium </t>
  </si>
  <si>
    <t xml:space="preserve">Fagus sylvatica </t>
  </si>
  <si>
    <t xml:space="preserve">Malus sylvestris </t>
  </si>
  <si>
    <t xml:space="preserve">Prunus spinosa </t>
  </si>
  <si>
    <t xml:space="preserve">Quercus robur </t>
  </si>
  <si>
    <t xml:space="preserve">Sambucus nigra </t>
  </si>
  <si>
    <t xml:space="preserve">Sorbus aucuparia </t>
  </si>
  <si>
    <t xml:space="preserve">Ulmus laevis </t>
  </si>
  <si>
    <t xml:space="preserve">Viburnum opulus </t>
  </si>
  <si>
    <t>Soort</t>
  </si>
  <si>
    <t>Ulmus minor</t>
  </si>
  <si>
    <t>Populus nigra</t>
  </si>
  <si>
    <t>Myrica gale</t>
  </si>
  <si>
    <t>Salix alba</t>
  </si>
  <si>
    <t>Ulmus glabra</t>
  </si>
  <si>
    <t>Hippophae rhamnoides</t>
  </si>
  <si>
    <t>Berberis vulgaris</t>
  </si>
  <si>
    <t>Juniperus communis</t>
  </si>
  <si>
    <t>Ribes rubrum</t>
  </si>
  <si>
    <t>Ribes uva-crispa</t>
  </si>
  <si>
    <t>Rosa tomentosa</t>
  </si>
  <si>
    <t>Spaanse aak/Veldesdoorn</t>
  </si>
  <si>
    <t>Zwarte els</t>
  </si>
  <si>
    <t>Krent</t>
  </si>
  <si>
    <t>Berberis of Zuurbes</t>
  </si>
  <si>
    <t>Ruwe Berk</t>
  </si>
  <si>
    <t>Zachte berk</t>
  </si>
  <si>
    <t>Haagbeuk</t>
  </si>
  <si>
    <t>Tamme kastanje</t>
  </si>
  <si>
    <t>Wilde clematis/Bosrank</t>
  </si>
  <si>
    <t>Gele kornoelje</t>
  </si>
  <si>
    <t>Rode kornoelje</t>
  </si>
  <si>
    <t xml:space="preserve">Hazelaar </t>
  </si>
  <si>
    <t>Tweestijlige meidoorn</t>
  </si>
  <si>
    <t>Eenstijlige meidoorn</t>
  </si>
  <si>
    <t>Brem</t>
  </si>
  <si>
    <t>Kardinaalsmuts</t>
  </si>
  <si>
    <t>Beuk</t>
  </si>
  <si>
    <t xml:space="preserve">Gewone es </t>
  </si>
  <si>
    <t>Duindoorn</t>
  </si>
  <si>
    <t>Hulst</t>
  </si>
  <si>
    <t>Jeneverbes</t>
  </si>
  <si>
    <t>Wilde liguster</t>
  </si>
  <si>
    <t>Wilde kamperfoelie</t>
  </si>
  <si>
    <t>Wilde appel</t>
  </si>
  <si>
    <t>Wilde mispel</t>
  </si>
  <si>
    <t>Wilde gagel</t>
  </si>
  <si>
    <t>Zwarte populier</t>
  </si>
  <si>
    <t>Zoete kers of Boskriek</t>
  </si>
  <si>
    <t>Inheemse vogelkers</t>
  </si>
  <si>
    <t>Sleedoorn</t>
  </si>
  <si>
    <t>Wintereik</t>
  </si>
  <si>
    <t>Zomereik</t>
  </si>
  <si>
    <t>Wegedoorn</t>
  </si>
  <si>
    <t>Sporkehout/Vuilboom</t>
  </si>
  <si>
    <t>Zwarte bes</t>
  </si>
  <si>
    <t>Aalbes</t>
  </si>
  <si>
    <t>Kruisbes</t>
  </si>
  <si>
    <t>Bosroos</t>
  </si>
  <si>
    <t>Beklierde heggenroos</t>
  </si>
  <si>
    <t>Hondsroos</t>
  </si>
  <si>
    <t>Heggenroos</t>
  </si>
  <si>
    <t>Egelantier</t>
  </si>
  <si>
    <t>Schietwilg</t>
  </si>
  <si>
    <t>Boswilg</t>
  </si>
  <si>
    <t>Grauwe wilg</t>
  </si>
  <si>
    <t>Amandelwilg</t>
  </si>
  <si>
    <t>Katwilg</t>
  </si>
  <si>
    <t>Gewone Vlier</t>
  </si>
  <si>
    <t>Lijsterbes</t>
  </si>
  <si>
    <t>Winterlinde</t>
  </si>
  <si>
    <t>Zomerlinde</t>
  </si>
  <si>
    <t>Ruwe iep</t>
  </si>
  <si>
    <t>Steel-/Fladderiep</t>
  </si>
  <si>
    <t>Gladde iep</t>
  </si>
  <si>
    <t>Gelderse Roos</t>
  </si>
  <si>
    <t>60-100</t>
  </si>
  <si>
    <t>40-60</t>
  </si>
  <si>
    <t>50-100</t>
  </si>
  <si>
    <t>30-50</t>
  </si>
  <si>
    <t>50-80</t>
  </si>
  <si>
    <t>P9</t>
  </si>
  <si>
    <t>30-40 P9</t>
  </si>
  <si>
    <t>60-80 C2</t>
  </si>
  <si>
    <t>20-30 P9</t>
  </si>
  <si>
    <t>25-30</t>
  </si>
  <si>
    <t>Salix aurita</t>
  </si>
  <si>
    <t>Salix fragilis</t>
  </si>
  <si>
    <t>Kraakwilg</t>
  </si>
  <si>
    <t>80-120</t>
  </si>
  <si>
    <t>80-100</t>
  </si>
  <si>
    <t>60+</t>
  </si>
  <si>
    <t>60+ P9</t>
  </si>
  <si>
    <t>Lonicera xylosteum</t>
  </si>
  <si>
    <t>Rode kamperfoelie</t>
  </si>
  <si>
    <t>Geoorde wilg</t>
  </si>
  <si>
    <t>Ulex europeus</t>
  </si>
  <si>
    <t>Gaspeldoorn</t>
  </si>
  <si>
    <t>maat (cm)*</t>
  </si>
  <si>
    <t>25-40 P9</t>
  </si>
  <si>
    <t>Let op:  onder voorbehoud van kleine wijzigingen in maat, herkomst en/of prijs</t>
  </si>
  <si>
    <t>Viltroos</t>
  </si>
  <si>
    <t xml:space="preserve">Naam aanvrager: </t>
  </si>
  <si>
    <t>per stuk</t>
  </si>
  <si>
    <t>per 5 stuks</t>
  </si>
  <si>
    <t xml:space="preserve">bestelling in aantal stuks </t>
  </si>
  <si>
    <t>prijs</t>
  </si>
  <si>
    <t>Subtotaal incl. 6% btw</t>
  </si>
  <si>
    <t xml:space="preserve">Datum aanvraag: </t>
  </si>
  <si>
    <t>NB</t>
  </si>
  <si>
    <t>***: Levering soorten in eenheden van 25 stuks (=1 bos). Met uitzondering van planten in potten (per stuk) en enkele bijzondere soorten (mogen in eenheden van 5 stuks besteld worden). Voor bestelling wordt een apart bestelformulier op onze website geplaatst. NB=niet beschikbaar</t>
  </si>
  <si>
    <t>****: Het kan gebeuren dat een enkele  soort iets duurder is dan hier aangegeven doordat de leverancier i.v.m. beschikbaarheid een andere maat moet leveren. Prijslijst per 20171104.</t>
  </si>
  <si>
    <t xml:space="preserve">Oosterwold    Bestellijst SHL Boomplantprogramma 2017-18 </t>
  </si>
  <si>
    <t xml:space="preserve"> Stichting Paradijsvogelbosje</t>
  </si>
  <si>
    <t>Heg&amp;Landschap - Boomplantprogramma  2017-18</t>
  </si>
  <si>
    <t xml:space="preserve">Informatie over deelnemer </t>
  </si>
  <si>
    <t>Gegevens</t>
  </si>
  <si>
    <t>Vul deze kolom in</t>
  </si>
  <si>
    <t>Toelichting wijze van invullen</t>
  </si>
  <si>
    <t>Invullen bij aanvraag</t>
  </si>
  <si>
    <t>Provincie</t>
  </si>
  <si>
    <t>Provicie waarin aanplant plaats zal vinden</t>
  </si>
  <si>
    <t>Achternaam</t>
  </si>
  <si>
    <t>Contactpersoon</t>
  </si>
  <si>
    <t>Voornaam</t>
  </si>
  <si>
    <t>Woonplaats</t>
  </si>
  <si>
    <t>Emailadres</t>
  </si>
  <si>
    <t>Telnr</t>
  </si>
  <si>
    <t>Webadres</t>
  </si>
  <si>
    <t xml:space="preserve">Alleen indien er voor of door een organisatie/bedrijf is aangeplant. </t>
  </si>
  <si>
    <t>Eigendom terrein aanplant</t>
  </si>
  <si>
    <t>p=particulier, e=bedrijf, a=stichting/vereniging, o=(semi)publieke organisatie (gemeente, school ed)</t>
  </si>
  <si>
    <t>Adres aanplant</t>
  </si>
  <si>
    <t>Plaats aanplant</t>
  </si>
  <si>
    <t>Hoogtegraad (N)</t>
  </si>
  <si>
    <t>aflezen op google earth, hoogte 400m.</t>
  </si>
  <si>
    <t>Breedtegraad (O)</t>
  </si>
  <si>
    <t>Bodemtype</t>
  </si>
  <si>
    <t>a=klei/leem, s=zand, v=veen</t>
  </si>
  <si>
    <t>Type aanplant</t>
  </si>
  <si>
    <t>h=heg/houtwal/singel, b=bosje, j=tuin, voedselbos, permacultuur</t>
  </si>
  <si>
    <t xml:space="preserve">Doel aanplant </t>
  </si>
  <si>
    <t>b=biodiversiteit, p=voedselproductie, a=landbouw, s=voorlichting/opleiding. Mag 1, 2 of 3 doelen aangeven.</t>
  </si>
  <si>
    <t>Invullen eind mei 2018</t>
  </si>
  <si>
    <t xml:space="preserve">Aanplant  of bijplanten </t>
  </si>
  <si>
    <t>p=nieuwe aanplant, r=opvullen gaten van heggen, bosjes, houtwallen</t>
  </si>
  <si>
    <t>Manier van aanplant</t>
  </si>
  <si>
    <t>l=met de hand na grondbewerking door ploegen, freezen; s=met de hand zonder grondwerking; , m=met plantmachine</t>
  </si>
  <si>
    <t>Lengte aanplant</t>
  </si>
  <si>
    <t>aantal meters als het heg, houtsingel of houtwal is</t>
  </si>
  <si>
    <t>Oppervlakte aanplant</t>
  </si>
  <si>
    <t>aantal m2 als aanplant een (voedsel)tuin, bosje, of ander vlak is</t>
  </si>
  <si>
    <t>Maand van aanplant</t>
  </si>
  <si>
    <t>jan,feb,mrt,apr,mei,jun,jul,aug,sep,okt,nov,dec</t>
  </si>
  <si>
    <t>Slagingspercentage, laatste week mei</t>
  </si>
  <si>
    <t>10,20,30,…,80, 90, 95, 100 %</t>
  </si>
  <si>
    <t xml:space="preserve">s.v.p.invullen </t>
  </si>
  <si>
    <t xml:space="preserve">dit komt later </t>
  </si>
  <si>
    <t xml:space="preserve">Korte toeliching doelstelling beplanting op jouw kavel </t>
  </si>
  <si>
    <t>vul in een paar zinnen in wat jouw project, en met name de beplanting van jouw kavel met het plantgoed van Heg en Landschap bijzonder maakt.</t>
  </si>
  <si>
    <t>svp  invullen</t>
  </si>
  <si>
    <t>Jouw Project</t>
  </si>
  <si>
    <t>Gezamenlijke aanvraag bestelling Oosterwold Almere                                                                                                                     Stichting Paradijsvogelbosje</t>
  </si>
  <si>
    <t>s.v.p. invullen</t>
  </si>
  <si>
    <t>Flevoland</t>
  </si>
  <si>
    <t>ruimte voor eventuele opmerkingen</t>
  </si>
  <si>
    <t xml:space="preserve">Toelichting : </t>
  </si>
  <si>
    <t>Gewenste Leverdatum</t>
  </si>
  <si>
    <t>Maak hier je keuze voor medio december of begin februari. Levering in december onder voorbehoud.</t>
  </si>
  <si>
    <r>
      <rPr>
        <b/>
        <sz val="10"/>
        <rFont val="Arial"/>
        <family val="2"/>
      </rPr>
      <t xml:space="preserve">Dit bestand bevat twee werkbladen. </t>
    </r>
    <r>
      <rPr>
        <sz val="10"/>
        <rFont val="Arial"/>
        <family val="2"/>
      </rPr>
      <t xml:space="preserve">
Het eerste blad is het aanmeldformulier met gegevens die de Stichting Heg en Landschap nodig heeft om jouw aanmelding in behandeling te nemen.
Waar Heg en Landschap codes voorstelt voor het invullen, kan je ook alleen codes gebruiken. 
Als je op het invulveld klikt, kan je het pijltje rechts van het veld gebruiken om de kieslijst te openen en de juiste waarde te selecteren.
Heg en Landschap wil ook graag de exacte locatie weten. Dat kan je zoals hieronder gevraagd op Google Earth of Maps opzoeken. Je kunt ook de coördinaten gebruiken die op jouw gronduitgifte kaart van de gemeente staat. Je kunt dit omrekenen naar hoogte en breedte graad middels de website: https://www.gpscoordinaten.nl/converteer-rd-coordinaten.php .
Vul voor het bestellen zowel deze pagina in, als de bestellijst die op het volgende werkblad staat. Klik daarvoor onderaan het scherm op het werkblad </t>
    </r>
    <r>
      <rPr>
        <b/>
        <sz val="10"/>
        <color rgb="FFFF0000"/>
        <rFont val="Arial"/>
        <family val="2"/>
      </rPr>
      <t xml:space="preserve">Bestellijst. 
Ingevuld sturen vòòr 4 december naar info@paradijsvogelbosje.nl en naar walter.annemarie@ziggo.nl. 
tip: Sla eerst op met nieuwe bestandsnaam met eigennaam herkenbaar erin.
</t>
    </r>
    <r>
      <rPr>
        <sz val="10"/>
        <rFont val="Arial"/>
        <family val="2"/>
      </rPr>
      <t>Bij vragen contact opnemen met Marien Abspoel en/of Anne-Marie Tholen via bovenstaande emailadres of telefoonnummer 06 1127 6607</t>
    </r>
  </si>
  <si>
    <t xml:space="preserve">Naam aanvrager: (niet invullen, wordt overgenomen uit blad 1) </t>
  </si>
  <si>
    <t>Totaal</t>
  </si>
  <si>
    <t>*: Lengte bovengrondse deel. P9 en C2 verwijst naar potgrootte. Deze soorten worden niet met kale wortel maar in pot geleverd.</t>
  </si>
  <si>
    <t>in veeltallen van 25, m.u.v. **</t>
  </si>
  <si>
    <t>eigen bijdrage / stuk***</t>
  </si>
  <si>
    <t>**: Levering soorten in eenheden van 25 stuks (=1 bos). Met uitzondering van planten in potten (per stuk) en enkele bijzondere soorten (mogen in eenheden van 5 stuks besteld worden). Voor bestelling wordt een apart bestelformulier op onze website geplaatst.</t>
  </si>
  <si>
    <t>***: Het kan gebeuren dat een enkele  soort iets duurder is dan hier aangegeven doordat de leverancier i.v.m. beschikbaarheid een andere maat moet leveren. Prijslijst per 20171104.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</si>
</sst>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_-[$€]\ * #,##0.00\-;_-[$€]\ * &quot;-&quot;??_-;_-@_-"/>
    <numFmt numFmtId="165" formatCode="&quot;€&quot;\ #,##0.00"/>
  </numFmts>
  <fonts count="32" x14ac:knownFonts="1">
    <font>
      <sz val="10"/>
      <name val="Arial"/>
    </font>
    <font>
      <sz val="10"/>
      <name val="Arial"/>
      <family val="2"/>
    </font>
    <font>
      <u/>
      <sz val="10"/>
      <color indexed="12"/>
      <name val="Arial"/>
      <family val="2"/>
    </font>
    <font>
      <b/>
      <sz val="10"/>
      <name val="Arial"/>
      <family val="2"/>
    </font>
    <font>
      <sz val="12"/>
      <name val="Garamond"/>
      <family val="1"/>
    </font>
    <font>
      <sz val="10"/>
      <name val="Arial"/>
      <family val="2"/>
    </font>
    <font>
      <u/>
      <sz val="10"/>
      <color indexed="12"/>
      <name val="Arial"/>
      <family val="2"/>
    </font>
    <font>
      <sz val="8"/>
      <name val="Arial"/>
      <family val="2"/>
    </font>
    <font>
      <sz val="11"/>
      <color theme="1"/>
      <name val="Calibri"/>
      <family val="2"/>
      <scheme val="minor"/>
    </font>
    <font>
      <b/>
      <sz val="11"/>
      <color theme="1"/>
      <name val="Calibri"/>
      <family val="2"/>
      <scheme val="minor"/>
    </font>
    <font>
      <sz val="10"/>
      <name val="Calibri"/>
      <family val="2"/>
      <scheme val="minor"/>
    </font>
    <font>
      <b/>
      <sz val="10"/>
      <name val="Calibri"/>
      <family val="2"/>
      <scheme val="minor"/>
    </font>
    <font>
      <sz val="11"/>
      <name val="Calibri"/>
      <family val="2"/>
      <scheme val="minor"/>
    </font>
    <font>
      <b/>
      <sz val="14"/>
      <name val="Calibri"/>
      <family val="2"/>
      <scheme val="minor"/>
    </font>
    <font>
      <sz val="8"/>
      <name val="Calibri"/>
      <family val="2"/>
      <scheme val="minor"/>
    </font>
    <font>
      <b/>
      <sz val="16"/>
      <name val="Calibri"/>
      <family val="2"/>
      <scheme val="minor"/>
    </font>
    <font>
      <sz val="14"/>
      <name val="Calibri"/>
      <family val="2"/>
      <scheme val="minor"/>
    </font>
    <font>
      <b/>
      <sz val="12"/>
      <name val="Calibri"/>
      <family val="2"/>
      <scheme val="minor"/>
    </font>
    <font>
      <sz val="20"/>
      <name val="Calibri"/>
      <family val="2"/>
      <scheme val="minor"/>
    </font>
    <font>
      <sz val="12"/>
      <name val="Calibri"/>
      <family val="2"/>
      <scheme val="minor"/>
    </font>
    <font>
      <sz val="26"/>
      <color theme="1"/>
      <name val="Calibri"/>
      <family val="2"/>
      <scheme val="minor"/>
    </font>
    <font>
      <sz val="18"/>
      <color theme="1"/>
      <name val="Calibri"/>
      <family val="2"/>
      <scheme val="minor"/>
    </font>
    <font>
      <b/>
      <sz val="18"/>
      <color theme="1"/>
      <name val="Calibri"/>
      <family val="2"/>
      <scheme val="minor"/>
    </font>
    <font>
      <b/>
      <sz val="14"/>
      <color theme="1"/>
      <name val="Calibri"/>
      <family val="2"/>
      <scheme val="minor"/>
    </font>
    <font>
      <sz val="12"/>
      <color theme="1"/>
      <name val="Calibri"/>
      <family val="2"/>
      <scheme val="minor"/>
    </font>
    <font>
      <sz val="10"/>
      <color rgb="FFFF0000"/>
      <name val="Arial"/>
      <family val="2"/>
    </font>
    <font>
      <u/>
      <sz val="10"/>
      <color rgb="FFFF0000"/>
      <name val="Arial"/>
      <family val="2"/>
    </font>
    <font>
      <b/>
      <sz val="14"/>
      <name val="Arial"/>
      <family val="2"/>
    </font>
    <font>
      <b/>
      <sz val="12"/>
      <name val="Arial"/>
      <family val="2"/>
    </font>
    <font>
      <b/>
      <sz val="10"/>
      <color rgb="FFFF0000"/>
      <name val="Arial"/>
      <family val="2"/>
    </font>
    <font>
      <sz val="12"/>
      <color rgb="FFFF0000"/>
      <name val="Arial"/>
      <family val="2"/>
    </font>
    <font>
      <b/>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1"/>
        <bgColor indexed="64"/>
      </patternFill>
    </fill>
    <fill>
      <patternFill patternType="solid">
        <fgColor theme="4" tint="0.79998168889431442"/>
        <bgColor indexed="64"/>
      </patternFill>
    </fill>
    <fill>
      <patternFill patternType="solid">
        <fgColor theme="3"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3">
    <xf numFmtId="0" fontId="0" fillId="0" borderId="0"/>
    <xf numFmtId="164" fontId="4" fillId="0" borderId="0" applyFont="0" applyFill="0" applyBorder="0" applyAlignment="0" applyProtection="0"/>
    <xf numFmtId="0" fontId="2"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 fillId="0" borderId="0" applyNumberFormat="0" applyFill="0" applyBorder="0" applyAlignment="0" applyProtection="0"/>
    <xf numFmtId="0" fontId="2" fillId="0" borderId="0" applyNumberFormat="0" applyFill="0" applyBorder="0" applyAlignment="0" applyProtection="0">
      <alignment vertical="top"/>
      <protection locked="0"/>
    </xf>
    <xf numFmtId="0" fontId="1" fillId="0" borderId="0"/>
    <xf numFmtId="0" fontId="5" fillId="0" borderId="0"/>
    <xf numFmtId="0" fontId="1" fillId="0" borderId="0"/>
    <xf numFmtId="0" fontId="8" fillId="0" borderId="0"/>
    <xf numFmtId="0" fontId="1" fillId="0" borderId="0"/>
    <xf numFmtId="0" fontId="5" fillId="0" borderId="0"/>
    <xf numFmtId="0" fontId="1" fillId="0" borderId="0"/>
  </cellStyleXfs>
  <cellXfs count="107">
    <xf numFmtId="0" fontId="0" fillId="0" borderId="0" xfId="0"/>
    <xf numFmtId="0" fontId="1" fillId="0" borderId="0" xfId="0" applyFont="1"/>
    <xf numFmtId="0" fontId="10" fillId="0" borderId="0" xfId="0" applyFont="1" applyBorder="1"/>
    <xf numFmtId="0" fontId="3" fillId="2" borderId="1" xfId="0" applyFont="1" applyFill="1" applyBorder="1" applyAlignment="1">
      <alignment horizontal="center" wrapText="1"/>
    </xf>
    <xf numFmtId="0" fontId="0" fillId="2" borderId="0" xfId="0" applyFill="1"/>
    <xf numFmtId="0" fontId="3" fillId="2" borderId="0" xfId="0" applyFont="1" applyFill="1"/>
    <xf numFmtId="0" fontId="1" fillId="2" borderId="0" xfId="0" applyFont="1" applyFill="1"/>
    <xf numFmtId="0" fontId="10" fillId="2" borderId="0" xfId="0" applyFont="1" applyFill="1" applyBorder="1"/>
    <xf numFmtId="0" fontId="11" fillId="0" borderId="1" xfId="0" applyFont="1" applyBorder="1" applyAlignment="1">
      <alignment horizontal="center"/>
    </xf>
    <xf numFmtId="0" fontId="11" fillId="0" borderId="1" xfId="0" applyFont="1" applyBorder="1" applyAlignment="1">
      <alignment horizontal="center" wrapText="1"/>
    </xf>
    <xf numFmtId="0" fontId="12" fillId="2" borderId="1" xfId="0" applyFont="1" applyFill="1" applyBorder="1" applyAlignment="1">
      <alignment horizontal="right"/>
    </xf>
    <xf numFmtId="0" fontId="12" fillId="2" borderId="1" xfId="8" applyFont="1" applyFill="1" applyBorder="1" applyAlignment="1">
      <alignment horizontal="right"/>
    </xf>
    <xf numFmtId="0" fontId="12" fillId="3" borderId="1" xfId="0" applyFont="1" applyFill="1" applyBorder="1" applyAlignment="1">
      <alignment horizontal="right"/>
    </xf>
    <xf numFmtId="0" fontId="12" fillId="2" borderId="1" xfId="0" applyFont="1" applyFill="1" applyBorder="1" applyAlignment="1">
      <alignment horizontal="center"/>
    </xf>
    <xf numFmtId="0" fontId="12" fillId="3" borderId="1" xfId="0" applyFont="1" applyFill="1" applyBorder="1" applyAlignment="1">
      <alignment horizontal="center"/>
    </xf>
    <xf numFmtId="0" fontId="12" fillId="2" borderId="1" xfId="8" applyFont="1" applyFill="1" applyBorder="1" applyAlignment="1">
      <alignment horizontal="center"/>
    </xf>
    <xf numFmtId="2" fontId="12" fillId="2" borderId="1" xfId="0" applyNumberFormat="1" applyFont="1" applyFill="1" applyBorder="1" applyAlignment="1">
      <alignment horizontal="center"/>
    </xf>
    <xf numFmtId="2" fontId="12" fillId="3" borderId="1" xfId="0" applyNumberFormat="1" applyFont="1" applyFill="1" applyBorder="1" applyAlignment="1">
      <alignment horizontal="center"/>
    </xf>
    <xf numFmtId="2" fontId="12" fillId="2" borderId="1" xfId="8" applyNumberFormat="1" applyFont="1" applyFill="1" applyBorder="1" applyAlignment="1">
      <alignment horizontal="center"/>
    </xf>
    <xf numFmtId="0" fontId="12" fillId="2" borderId="1" xfId="0" applyFont="1" applyFill="1" applyBorder="1"/>
    <xf numFmtId="0" fontId="12" fillId="3" borderId="1" xfId="0" applyFont="1" applyFill="1" applyBorder="1"/>
    <xf numFmtId="0" fontId="12" fillId="2" borderId="1" xfId="7" applyFont="1" applyFill="1" applyBorder="1"/>
    <xf numFmtId="0" fontId="12" fillId="2" borderId="1" xfId="0" applyFont="1" applyFill="1" applyBorder="1" applyAlignment="1">
      <alignment horizontal="left"/>
    </xf>
    <xf numFmtId="0" fontId="7" fillId="0" borderId="0" xfId="0" applyFont="1"/>
    <xf numFmtId="0" fontId="11" fillId="3" borderId="1" xfId="0" applyFont="1" applyFill="1" applyBorder="1" applyAlignment="1">
      <alignment horizontal="center" wrapText="1"/>
    </xf>
    <xf numFmtId="0" fontId="13" fillId="2" borderId="1" xfId="0" applyFont="1" applyFill="1" applyBorder="1" applyAlignment="1">
      <alignment horizontal="left"/>
    </xf>
    <xf numFmtId="0" fontId="13" fillId="2" borderId="1" xfId="0" applyFont="1" applyFill="1" applyBorder="1" applyAlignment="1">
      <alignment horizontal="right"/>
    </xf>
    <xf numFmtId="0" fontId="13" fillId="2" borderId="1" xfId="0" applyFont="1" applyFill="1" applyBorder="1" applyAlignment="1">
      <alignment horizontal="center"/>
    </xf>
    <xf numFmtId="2" fontId="13" fillId="2" borderId="1" xfId="0" applyNumberFormat="1" applyFont="1" applyFill="1" applyBorder="1" applyAlignment="1">
      <alignment horizontal="center"/>
    </xf>
    <xf numFmtId="0" fontId="7" fillId="0" borderId="1" xfId="0" applyFont="1" applyBorder="1"/>
    <xf numFmtId="165" fontId="3" fillId="2" borderId="1" xfId="0" applyNumberFormat="1" applyFont="1" applyFill="1" applyBorder="1"/>
    <xf numFmtId="0" fontId="3" fillId="0" borderId="1" xfId="0" applyFont="1" applyBorder="1" applyAlignment="1">
      <alignment horizontal="center"/>
    </xf>
    <xf numFmtId="0" fontId="12" fillId="3" borderId="1" xfId="0" applyFont="1" applyFill="1" applyBorder="1" applyAlignment="1" applyProtection="1">
      <alignment horizontal="center"/>
      <protection locked="0"/>
    </xf>
    <xf numFmtId="0" fontId="12" fillId="5" borderId="1" xfId="0" applyFont="1" applyFill="1" applyBorder="1" applyAlignment="1" applyProtection="1">
      <alignment horizontal="center"/>
    </xf>
    <xf numFmtId="0" fontId="22" fillId="0" borderId="7" xfId="0" applyFont="1" applyBorder="1"/>
    <xf numFmtId="0" fontId="22" fillId="6" borderId="8" xfId="0" applyFont="1" applyFill="1" applyBorder="1" applyAlignment="1">
      <alignment horizontal="center"/>
    </xf>
    <xf numFmtId="0" fontId="22" fillId="0" borderId="9" xfId="0" applyFont="1" applyBorder="1" applyAlignment="1">
      <alignment horizontal="center"/>
    </xf>
    <xf numFmtId="0" fontId="23" fillId="0" borderId="10" xfId="0" applyFont="1" applyBorder="1"/>
    <xf numFmtId="0" fontId="9" fillId="6" borderId="1" xfId="0" applyFont="1" applyFill="1" applyBorder="1" applyAlignment="1">
      <alignment horizontal="center"/>
    </xf>
    <xf numFmtId="0" fontId="9" fillId="0" borderId="11" xfId="0" applyFont="1" applyBorder="1" applyAlignment="1">
      <alignment horizontal="center"/>
    </xf>
    <xf numFmtId="0" fontId="0" fillId="0" borderId="10" xfId="0" applyFont="1" applyBorder="1"/>
    <xf numFmtId="0" fontId="0" fillId="0" borderId="11" xfId="0" applyFont="1" applyBorder="1" applyAlignment="1">
      <alignment horizontal="left"/>
    </xf>
    <xf numFmtId="0" fontId="24" fillId="0" borderId="10" xfId="0" applyFont="1" applyBorder="1"/>
    <xf numFmtId="0" fontId="0" fillId="6" borderId="1" xfId="0" applyFill="1" applyBorder="1" applyAlignment="1">
      <alignment horizontal="right"/>
    </xf>
    <xf numFmtId="0" fontId="0" fillId="0" borderId="11" xfId="0" applyBorder="1"/>
    <xf numFmtId="0" fontId="24" fillId="0" borderId="10" xfId="0" applyFont="1" applyFill="1" applyBorder="1"/>
    <xf numFmtId="0" fontId="0" fillId="0" borderId="12" xfId="0" applyFont="1" applyBorder="1"/>
    <xf numFmtId="0" fontId="0" fillId="0" borderId="13" xfId="0" applyBorder="1"/>
    <xf numFmtId="0" fontId="1" fillId="0" borderId="0" xfId="0" applyFont="1" applyAlignment="1">
      <alignment horizontal="right"/>
    </xf>
    <xf numFmtId="0" fontId="1" fillId="6" borderId="1" xfId="0" applyFont="1" applyFill="1" applyBorder="1" applyAlignment="1">
      <alignment horizontal="center"/>
    </xf>
    <xf numFmtId="0" fontId="25" fillId="6" borderId="1" xfId="0" applyFont="1" applyFill="1" applyBorder="1" applyAlignment="1" applyProtection="1">
      <alignment horizontal="center"/>
      <protection locked="0"/>
    </xf>
    <xf numFmtId="0" fontId="26" fillId="6" borderId="1" xfId="2" applyFont="1" applyFill="1" applyBorder="1" applyAlignment="1" applyProtection="1">
      <alignment horizontal="right"/>
      <protection locked="0"/>
    </xf>
    <xf numFmtId="0" fontId="25" fillId="6" borderId="1" xfId="0" applyFont="1" applyFill="1" applyBorder="1" applyAlignment="1" applyProtection="1">
      <alignment horizontal="right"/>
      <protection locked="0"/>
    </xf>
    <xf numFmtId="0" fontId="1" fillId="0" borderId="0" xfId="0" applyFont="1" applyAlignment="1">
      <alignment vertical="top" wrapText="1"/>
    </xf>
    <xf numFmtId="0" fontId="27" fillId="0" borderId="0" xfId="0" applyFont="1"/>
    <xf numFmtId="0" fontId="28" fillId="0" borderId="0" xfId="0" applyFont="1"/>
    <xf numFmtId="0" fontId="28" fillId="0" borderId="0" xfId="0" applyFont="1" applyAlignment="1">
      <alignment horizontal="right"/>
    </xf>
    <xf numFmtId="0" fontId="11" fillId="0" borderId="0" xfId="0" applyFont="1" applyBorder="1"/>
    <xf numFmtId="0" fontId="3" fillId="0" borderId="0" xfId="0" applyFont="1" applyAlignment="1">
      <alignment vertical="top"/>
    </xf>
    <xf numFmtId="0" fontId="30" fillId="6" borderId="23" xfId="0" applyFont="1" applyFill="1" applyBorder="1" applyAlignment="1" applyProtection="1">
      <alignment horizontal="center"/>
      <protection locked="0"/>
    </xf>
    <xf numFmtId="0" fontId="28" fillId="0" borderId="14" xfId="0" applyFont="1" applyBorder="1"/>
    <xf numFmtId="0" fontId="1" fillId="0" borderId="15" xfId="0" applyFont="1" applyBorder="1"/>
    <xf numFmtId="0" fontId="0" fillId="7" borderId="26" xfId="0" applyFont="1" applyFill="1" applyBorder="1"/>
    <xf numFmtId="0" fontId="0" fillId="7" borderId="24" xfId="0" applyFill="1" applyBorder="1" applyAlignment="1">
      <alignment horizontal="right"/>
    </xf>
    <xf numFmtId="0" fontId="0" fillId="7" borderId="27" xfId="0" applyFill="1" applyBorder="1"/>
    <xf numFmtId="0" fontId="0" fillId="7" borderId="28" xfId="0" applyFont="1" applyFill="1" applyBorder="1"/>
    <xf numFmtId="0" fontId="0" fillId="7" borderId="25" xfId="0" applyFill="1" applyBorder="1" applyAlignment="1">
      <alignment horizontal="right"/>
    </xf>
    <xf numFmtId="0" fontId="0" fillId="7" borderId="29" xfId="0" applyFill="1" applyBorder="1"/>
    <xf numFmtId="0" fontId="16" fillId="2" borderId="3" xfId="0" applyFont="1" applyFill="1" applyBorder="1" applyAlignment="1">
      <alignment horizontal="center"/>
    </xf>
    <xf numFmtId="0" fontId="16" fillId="2" borderId="4" xfId="0" applyFont="1" applyFill="1" applyBorder="1" applyAlignment="1">
      <alignment horizontal="center"/>
    </xf>
    <xf numFmtId="0" fontId="10" fillId="2" borderId="2" xfId="0" applyFont="1" applyFill="1" applyBorder="1" applyAlignment="1">
      <alignment horizontal="left"/>
    </xf>
    <xf numFmtId="0" fontId="20" fillId="0" borderId="0" xfId="0" applyFont="1" applyBorder="1" applyAlignment="1">
      <alignment horizontal="center"/>
    </xf>
    <xf numFmtId="0" fontId="21" fillId="3" borderId="6" xfId="0" applyFont="1" applyFill="1" applyBorder="1" applyAlignment="1">
      <alignment horizontal="center"/>
    </xf>
    <xf numFmtId="0" fontId="25" fillId="6" borderId="14" xfId="0" applyFont="1" applyFill="1" applyBorder="1" applyAlignment="1" applyProtection="1">
      <alignment horizontal="left" vertical="top"/>
      <protection locked="0"/>
    </xf>
    <xf numFmtId="0" fontId="25" fillId="6" borderId="15" xfId="0" applyFont="1" applyFill="1" applyBorder="1" applyAlignment="1" applyProtection="1">
      <alignment horizontal="left" vertical="top"/>
      <protection locked="0"/>
    </xf>
    <xf numFmtId="0" fontId="1" fillId="0" borderId="0" xfId="0" applyFont="1" applyAlignment="1" applyProtection="1"/>
    <xf numFmtId="0" fontId="0" fillId="0" borderId="0" xfId="0" applyAlignment="1" applyProtection="1"/>
    <xf numFmtId="0" fontId="1" fillId="0" borderId="0" xfId="0" applyFont="1" applyAlignment="1">
      <alignment vertical="top" wrapText="1"/>
    </xf>
    <xf numFmtId="0" fontId="0" fillId="0" borderId="0" xfId="0" applyAlignment="1">
      <alignment vertical="top" wrapText="1"/>
    </xf>
    <xf numFmtId="0" fontId="13" fillId="0" borderId="2" xfId="0" applyFont="1" applyBorder="1" applyAlignment="1">
      <alignment horizontal="left"/>
    </xf>
    <xf numFmtId="0" fontId="17" fillId="0" borderId="3" xfId="0" applyFont="1" applyBorder="1" applyAlignment="1">
      <alignment horizontal="left"/>
    </xf>
    <xf numFmtId="0" fontId="17" fillId="0" borderId="4" xfId="0" applyFont="1" applyBorder="1" applyAlignment="1">
      <alignment horizontal="left"/>
    </xf>
    <xf numFmtId="0" fontId="19" fillId="0" borderId="0" xfId="0" applyFont="1" applyBorder="1" applyAlignment="1">
      <alignment horizontal="right" vertical="center"/>
    </xf>
    <xf numFmtId="0" fontId="10" fillId="0" borderId="0" xfId="0" applyFont="1" applyBorder="1" applyAlignment="1">
      <alignment horizontal="right" vertical="center"/>
    </xf>
    <xf numFmtId="0" fontId="18" fillId="0" borderId="0" xfId="0" applyFont="1" applyBorder="1" applyAlignment="1">
      <alignment horizontal="center"/>
    </xf>
    <xf numFmtId="0" fontId="18" fillId="0" borderId="5" xfId="0" applyFont="1" applyBorder="1" applyAlignment="1">
      <alignment horizontal="left"/>
    </xf>
    <xf numFmtId="0" fontId="10" fillId="6" borderId="16" xfId="0" applyFont="1" applyFill="1" applyBorder="1" applyAlignment="1" applyProtection="1">
      <alignment wrapText="1"/>
      <protection locked="0"/>
    </xf>
    <xf numFmtId="0" fontId="0" fillId="6" borderId="17" xfId="0" applyFill="1" applyBorder="1" applyAlignment="1" applyProtection="1">
      <alignment wrapText="1"/>
      <protection locked="0"/>
    </xf>
    <xf numFmtId="0" fontId="0" fillId="6" borderId="18" xfId="0" applyFill="1" applyBorder="1" applyAlignment="1" applyProtection="1">
      <alignment wrapText="1"/>
      <protection locked="0"/>
    </xf>
    <xf numFmtId="0" fontId="0" fillId="6" borderId="19" xfId="0" applyFill="1" applyBorder="1" applyAlignment="1" applyProtection="1">
      <alignment wrapText="1"/>
      <protection locked="0"/>
    </xf>
    <xf numFmtId="0" fontId="0" fillId="6" borderId="0" xfId="0" applyFill="1" applyBorder="1" applyAlignment="1" applyProtection="1">
      <alignment wrapText="1"/>
      <protection locked="0"/>
    </xf>
    <xf numFmtId="0" fontId="0" fillId="6" borderId="20" xfId="0" applyFill="1" applyBorder="1" applyAlignment="1" applyProtection="1">
      <alignment wrapText="1"/>
      <protection locked="0"/>
    </xf>
    <xf numFmtId="0" fontId="0" fillId="6" borderId="21" xfId="0" applyFill="1" applyBorder="1" applyAlignment="1" applyProtection="1">
      <alignment wrapText="1"/>
      <protection locked="0"/>
    </xf>
    <xf numFmtId="0" fontId="0" fillId="6" borderId="6" xfId="0" applyFill="1" applyBorder="1" applyAlignment="1" applyProtection="1">
      <alignment wrapText="1"/>
      <protection locked="0"/>
    </xf>
    <xf numFmtId="0" fontId="0" fillId="6" borderId="22" xfId="0" applyFill="1" applyBorder="1" applyAlignment="1" applyProtection="1">
      <alignment wrapText="1"/>
      <protection locked="0"/>
    </xf>
    <xf numFmtId="0" fontId="14" fillId="2" borderId="1" xfId="0" applyFont="1" applyFill="1" applyBorder="1" applyAlignment="1">
      <alignment horizontal="left" wrapText="1"/>
    </xf>
    <xf numFmtId="0" fontId="15" fillId="0" borderId="1" xfId="0" applyFont="1" applyBorder="1" applyAlignment="1">
      <alignment horizontal="center"/>
    </xf>
    <xf numFmtId="0" fontId="14" fillId="0" borderId="1" xfId="0" applyFont="1" applyBorder="1" applyAlignment="1">
      <alignment horizontal="left" wrapText="1"/>
    </xf>
    <xf numFmtId="0" fontId="16" fillId="4" borderId="2" xfId="0" applyFont="1" applyFill="1" applyBorder="1" applyAlignment="1">
      <alignment horizontal="center"/>
    </xf>
    <xf numFmtId="0" fontId="16" fillId="4" borderId="3" xfId="0" applyFont="1" applyFill="1" applyBorder="1" applyAlignment="1">
      <alignment horizontal="center"/>
    </xf>
    <xf numFmtId="0" fontId="16" fillId="4" borderId="4" xfId="0" applyFont="1" applyFill="1" applyBorder="1" applyAlignment="1">
      <alignment horizontal="center"/>
    </xf>
    <xf numFmtId="0" fontId="31" fillId="2" borderId="1" xfId="0" applyFont="1" applyFill="1" applyBorder="1" applyAlignment="1">
      <alignment horizontal="left"/>
    </xf>
    <xf numFmtId="4" fontId="0" fillId="2" borderId="1" xfId="0" applyNumberFormat="1" applyFill="1" applyBorder="1"/>
    <xf numFmtId="4" fontId="3" fillId="2" borderId="1" xfId="0" applyNumberFormat="1" applyFont="1" applyFill="1" applyBorder="1"/>
    <xf numFmtId="4" fontId="0" fillId="3" borderId="1" xfId="0" applyNumberFormat="1" applyFill="1" applyBorder="1"/>
    <xf numFmtId="0" fontId="10" fillId="0" borderId="0" xfId="0" applyFont="1" applyBorder="1" applyAlignment="1">
      <alignment wrapText="1"/>
    </xf>
    <xf numFmtId="0" fontId="0" fillId="0" borderId="0" xfId="0" applyAlignment="1">
      <alignment wrapText="1"/>
    </xf>
  </cellXfs>
  <cellStyles count="13">
    <cellStyle name="Euro" xfId="1"/>
    <cellStyle name="Hyperlink" xfId="2" builtinId="8"/>
    <cellStyle name="Hyperlink 2" xfId="3"/>
    <cellStyle name="Hyperlink 2 2" xfId="4"/>
    <cellStyle name="Hyperlink 2 3" xfId="5"/>
    <cellStyle name="Standaard" xfId="0" builtinId="0"/>
    <cellStyle name="Standaard 2" xfId="6"/>
    <cellStyle name="Standaard 2 2" xfId="7"/>
    <cellStyle name="Standaard 2 2 2" xfId="8"/>
    <cellStyle name="Standaard 3" xfId="9"/>
    <cellStyle name="Standaard 3 2" xfId="10"/>
    <cellStyle name="Standaard 3 3" xfId="11"/>
    <cellStyle name="Standaard 3 3 2" xfId="12"/>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314325</xdr:colOff>
      <xdr:row>0</xdr:row>
      <xdr:rowOff>28575</xdr:rowOff>
    </xdr:from>
    <xdr:to>
      <xdr:col>2</xdr:col>
      <xdr:colOff>2762250</xdr:colOff>
      <xdr:row>2</xdr:row>
      <xdr:rowOff>19050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0" y="28575"/>
          <a:ext cx="2447925" cy="628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1409700</xdr:colOff>
      <xdr:row>0</xdr:row>
      <xdr:rowOff>19050</xdr:rowOff>
    </xdr:from>
    <xdr:to>
      <xdr:col>3</xdr:col>
      <xdr:colOff>85725</xdr:colOff>
      <xdr:row>0</xdr:row>
      <xdr:rowOff>647700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09700" y="19050"/>
          <a:ext cx="2447925" cy="628650"/>
        </a:xfrm>
        <a:prstGeom prst="rect">
          <a:avLst/>
        </a:prstGeom>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rgb="FFFFFF00"/>
  </sheetPr>
  <dimension ref="A1:C36"/>
  <sheetViews>
    <sheetView showGridLines="0" showRowColHeaders="0" tabSelected="1" workbookViewId="0">
      <selection activeCell="B7" sqref="B7:C7"/>
    </sheetView>
  </sheetViews>
  <sheetFormatPr defaultRowHeight="12.75" x14ac:dyDescent="0.2"/>
  <cols>
    <col min="1" max="1" width="26" customWidth="1"/>
    <col min="2" max="2" width="37.85546875" customWidth="1"/>
    <col min="3" max="3" width="101.85546875" customWidth="1"/>
  </cols>
  <sheetData>
    <row r="1" spans="1:3" s="55" customFormat="1" ht="15.75" x14ac:dyDescent="0.25">
      <c r="A1" s="55" t="s">
        <v>198</v>
      </c>
      <c r="C1" s="56"/>
    </row>
    <row r="2" spans="1:3" ht="34.5" customHeight="1" x14ac:dyDescent="0.2">
      <c r="A2" s="1"/>
      <c r="C2" s="48"/>
    </row>
    <row r="3" spans="1:3" ht="147" customHeight="1" x14ac:dyDescent="0.2">
      <c r="A3" s="58" t="s">
        <v>202</v>
      </c>
      <c r="B3" s="77" t="s">
        <v>205</v>
      </c>
      <c r="C3" s="78"/>
    </row>
    <row r="4" spans="1:3" ht="33.75" x14ac:dyDescent="0.5">
      <c r="A4" s="71" t="s">
        <v>150</v>
      </c>
      <c r="B4" s="71"/>
      <c r="C4" s="71"/>
    </row>
    <row r="5" spans="1:3" ht="24" thickBot="1" x14ac:dyDescent="0.4">
      <c r="A5" s="72" t="s">
        <v>151</v>
      </c>
      <c r="B5" s="72"/>
      <c r="C5" s="72"/>
    </row>
    <row r="6" spans="1:3" ht="18.75" thickBot="1" x14ac:dyDescent="0.3">
      <c r="A6" s="54" t="s">
        <v>197</v>
      </c>
      <c r="B6" s="75" t="s">
        <v>195</v>
      </c>
      <c r="C6" s="76"/>
    </row>
    <row r="7" spans="1:3" ht="48.75" customHeight="1" thickBot="1" x14ac:dyDescent="0.25">
      <c r="A7" s="53" t="s">
        <v>194</v>
      </c>
      <c r="B7" s="73" t="s">
        <v>196</v>
      </c>
      <c r="C7" s="74"/>
    </row>
    <row r="8" spans="1:3" ht="13.5" thickBot="1" x14ac:dyDescent="0.25"/>
    <row r="9" spans="1:3" ht="23.25" x14ac:dyDescent="0.35">
      <c r="A9" s="34" t="s">
        <v>152</v>
      </c>
      <c r="B9" s="35" t="s">
        <v>153</v>
      </c>
      <c r="C9" s="36" t="s">
        <v>154</v>
      </c>
    </row>
    <row r="10" spans="1:3" ht="18.75" x14ac:dyDescent="0.3">
      <c r="A10" s="37" t="s">
        <v>155</v>
      </c>
      <c r="B10" s="38"/>
      <c r="C10" s="39"/>
    </row>
    <row r="11" spans="1:3" x14ac:dyDescent="0.2">
      <c r="A11" s="40" t="s">
        <v>156</v>
      </c>
      <c r="B11" s="50" t="s">
        <v>200</v>
      </c>
      <c r="C11" s="41" t="s">
        <v>157</v>
      </c>
    </row>
    <row r="12" spans="1:3" ht="15.75" x14ac:dyDescent="0.25">
      <c r="A12" s="42" t="s">
        <v>158</v>
      </c>
      <c r="B12" s="50" t="s">
        <v>192</v>
      </c>
      <c r="C12" s="44" t="s">
        <v>159</v>
      </c>
    </row>
    <row r="13" spans="1:3" ht="15.75" x14ac:dyDescent="0.25">
      <c r="A13" s="42" t="s">
        <v>160</v>
      </c>
      <c r="B13" s="50" t="s">
        <v>192</v>
      </c>
      <c r="C13" s="44"/>
    </row>
    <row r="14" spans="1:3" ht="15.75" x14ac:dyDescent="0.25">
      <c r="A14" s="42" t="s">
        <v>161</v>
      </c>
      <c r="B14" s="50" t="s">
        <v>192</v>
      </c>
      <c r="C14" s="44"/>
    </row>
    <row r="15" spans="1:3" x14ac:dyDescent="0.2">
      <c r="A15" s="40" t="s">
        <v>162</v>
      </c>
      <c r="B15" s="50" t="s">
        <v>192</v>
      </c>
      <c r="C15" s="44"/>
    </row>
    <row r="16" spans="1:3" x14ac:dyDescent="0.2">
      <c r="A16" s="40" t="s">
        <v>163</v>
      </c>
      <c r="B16" s="50" t="s">
        <v>192</v>
      </c>
      <c r="C16" s="44"/>
    </row>
    <row r="17" spans="1:3" ht="15.75" x14ac:dyDescent="0.25">
      <c r="A17" s="45" t="s">
        <v>164</v>
      </c>
      <c r="B17" s="51"/>
      <c r="C17" s="44" t="s">
        <v>165</v>
      </c>
    </row>
    <row r="18" spans="1:3" ht="15.75" x14ac:dyDescent="0.25">
      <c r="A18" s="45"/>
      <c r="B18" s="52"/>
      <c r="C18" s="44"/>
    </row>
    <row r="19" spans="1:3" x14ac:dyDescent="0.2">
      <c r="A19" s="40" t="s">
        <v>166</v>
      </c>
      <c r="B19" s="50" t="s">
        <v>199</v>
      </c>
      <c r="C19" s="44" t="s">
        <v>167</v>
      </c>
    </row>
    <row r="20" spans="1:3" x14ac:dyDescent="0.2">
      <c r="A20" s="40" t="s">
        <v>168</v>
      </c>
      <c r="B20" s="50" t="s">
        <v>192</v>
      </c>
      <c r="C20" s="44"/>
    </row>
    <row r="21" spans="1:3" x14ac:dyDescent="0.2">
      <c r="A21" s="40" t="s">
        <v>169</v>
      </c>
      <c r="B21" s="50" t="s">
        <v>192</v>
      </c>
      <c r="C21" s="44"/>
    </row>
    <row r="22" spans="1:3" x14ac:dyDescent="0.2">
      <c r="A22" s="40" t="s">
        <v>170</v>
      </c>
      <c r="B22" s="50" t="s">
        <v>192</v>
      </c>
      <c r="C22" s="44" t="s">
        <v>171</v>
      </c>
    </row>
    <row r="23" spans="1:3" x14ac:dyDescent="0.2">
      <c r="A23" s="40" t="s">
        <v>172</v>
      </c>
      <c r="B23" s="50" t="s">
        <v>192</v>
      </c>
      <c r="C23" s="44" t="s">
        <v>171</v>
      </c>
    </row>
    <row r="24" spans="1:3" x14ac:dyDescent="0.2">
      <c r="A24" s="40" t="s">
        <v>173</v>
      </c>
      <c r="B24" s="50" t="s">
        <v>199</v>
      </c>
      <c r="C24" s="44" t="s">
        <v>174</v>
      </c>
    </row>
    <row r="25" spans="1:3" x14ac:dyDescent="0.2">
      <c r="A25" s="40" t="s">
        <v>175</v>
      </c>
      <c r="B25" s="50" t="s">
        <v>199</v>
      </c>
      <c r="C25" s="44" t="s">
        <v>176</v>
      </c>
    </row>
    <row r="26" spans="1:3" x14ac:dyDescent="0.2">
      <c r="A26" s="40" t="s">
        <v>177</v>
      </c>
      <c r="B26" s="50" t="s">
        <v>199</v>
      </c>
      <c r="C26" s="44" t="s">
        <v>178</v>
      </c>
    </row>
    <row r="27" spans="1:3" ht="13.5" thickBot="1" x14ac:dyDescent="0.25">
      <c r="A27" s="62"/>
      <c r="B27" s="63"/>
      <c r="C27" s="64"/>
    </row>
    <row r="28" spans="1:3" ht="16.5" thickBot="1" x14ac:dyDescent="0.3">
      <c r="A28" s="60" t="s">
        <v>203</v>
      </c>
      <c r="B28" s="59" t="s">
        <v>199</v>
      </c>
      <c r="C28" s="61" t="s">
        <v>204</v>
      </c>
    </row>
    <row r="29" spans="1:3" x14ac:dyDescent="0.2">
      <c r="A29" s="65"/>
      <c r="B29" s="66"/>
      <c r="C29" s="67"/>
    </row>
    <row r="30" spans="1:3" ht="18.75" x14ac:dyDescent="0.3">
      <c r="A30" s="37" t="s">
        <v>179</v>
      </c>
      <c r="B30" s="43"/>
      <c r="C30" s="44"/>
    </row>
    <row r="31" spans="1:3" x14ac:dyDescent="0.2">
      <c r="A31" s="40" t="s">
        <v>180</v>
      </c>
      <c r="B31" s="49" t="s">
        <v>193</v>
      </c>
      <c r="C31" s="44" t="s">
        <v>181</v>
      </c>
    </row>
    <row r="32" spans="1:3" x14ac:dyDescent="0.2">
      <c r="A32" s="40" t="s">
        <v>182</v>
      </c>
      <c r="B32" s="49" t="s">
        <v>193</v>
      </c>
      <c r="C32" s="44" t="s">
        <v>183</v>
      </c>
    </row>
    <row r="33" spans="1:3" x14ac:dyDescent="0.2">
      <c r="A33" s="40" t="s">
        <v>184</v>
      </c>
      <c r="B33" s="49" t="s">
        <v>193</v>
      </c>
      <c r="C33" s="44" t="s">
        <v>185</v>
      </c>
    </row>
    <row r="34" spans="1:3" x14ac:dyDescent="0.2">
      <c r="A34" s="40" t="s">
        <v>186</v>
      </c>
      <c r="B34" s="49" t="s">
        <v>193</v>
      </c>
      <c r="C34" s="44" t="s">
        <v>187</v>
      </c>
    </row>
    <row r="35" spans="1:3" x14ac:dyDescent="0.2">
      <c r="A35" s="40" t="s">
        <v>188</v>
      </c>
      <c r="B35" s="49" t="s">
        <v>193</v>
      </c>
      <c r="C35" s="44" t="s">
        <v>189</v>
      </c>
    </row>
    <row r="36" spans="1:3" ht="13.5" thickBot="1" x14ac:dyDescent="0.25">
      <c r="A36" s="46" t="s">
        <v>190</v>
      </c>
      <c r="B36" s="49" t="s">
        <v>193</v>
      </c>
      <c r="C36" s="47" t="s">
        <v>191</v>
      </c>
    </row>
  </sheetData>
  <sheetProtection password="D577" sheet="1" objects="1" scenarios="1"/>
  <mergeCells count="5">
    <mergeCell ref="A4:C4"/>
    <mergeCell ref="A5:C5"/>
    <mergeCell ref="B7:C7"/>
    <mergeCell ref="B6:C6"/>
    <mergeCell ref="B3:C3"/>
  </mergeCells>
  <dataValidations count="5">
    <dataValidation type="list" allowBlank="1" showInputMessage="1" showErrorMessage="1" errorTitle="Correct invullen" error="kies voor invullen een van de voorkeuzes zoals toegelicht in de rechter kolom_x000a_" sqref="B19">
      <formula1>"s.v.p. invullen, p,e,a,o"</formula1>
    </dataValidation>
    <dataValidation type="list" allowBlank="1" showInputMessage="1" showErrorMessage="1" errorTitle="Correct invullen" error="kies voor invullen een van de voorkeuzes zoals toegelicht in de rechter kolom_x000a_" sqref="B24">
      <formula1>"s.v.p. invullen, a,s,v"</formula1>
    </dataValidation>
    <dataValidation type="list" allowBlank="1" showInputMessage="1" showErrorMessage="1" errorTitle="Correct invullen" error="kies voor invullen een van de voorkeuzes zoals toegelicht in de rechter kolom_x000a_" sqref="B25">
      <formula1>"s.v.p. invullen, h,b,j, h+b, h+j, b+j, h+b+j"</formula1>
    </dataValidation>
    <dataValidation type="list" allowBlank="1" showInputMessage="1" showErrorMessage="1" errorTitle="Correct invullen" error="kies voor invullen een van de voorkeuzes zoals toegelicht in de rechter kolom_x000a_" sqref="B26">
      <formula1>"s.v.p. invullen, b,p,a,s, b+p,b+a, b+a, b+s, p+a, p+s, b+p+a, b+p+s, b+a+s, p+a+s"</formula1>
    </dataValidation>
    <dataValidation type="list" allowBlank="1" showInputMessage="1" showErrorMessage="1" errorTitle="Correct invullen" error="kies voor invullen een van de voorkeuzes zoals toegelicht in de rechter kolom_x000a_" sqref="B28">
      <formula1>"s.v.p. invullen,medio december, begin februari"</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rgb="FFFF0000"/>
    <pageSetUpPr fitToPage="1"/>
  </sheetPr>
  <dimension ref="A1:G81"/>
  <sheetViews>
    <sheetView showGridLines="0" showRowColHeaders="0" zoomScaleNormal="100" workbookViewId="0">
      <selection activeCell="E8" sqref="E8"/>
    </sheetView>
  </sheetViews>
  <sheetFormatPr defaultRowHeight="12.75" x14ac:dyDescent="0.2"/>
  <cols>
    <col min="1" max="1" width="23.140625" style="2" customWidth="1"/>
    <col min="2" max="2" width="20.42578125" style="2" customWidth="1"/>
    <col min="3" max="3" width="13" style="2" customWidth="1"/>
    <col min="4" max="5" width="11" style="2" customWidth="1"/>
    <col min="6" max="6" width="13.28515625" style="7" customWidth="1"/>
    <col min="7" max="7" width="11.28515625" customWidth="1"/>
  </cols>
  <sheetData>
    <row r="1" spans="1:7" ht="54" customHeight="1" x14ac:dyDescent="0.2">
      <c r="A1" s="82" t="s">
        <v>149</v>
      </c>
      <c r="B1" s="83"/>
      <c r="C1" s="83"/>
      <c r="D1" s="83"/>
      <c r="E1" s="83"/>
      <c r="F1" s="83"/>
      <c r="G1" s="83"/>
    </row>
    <row r="2" spans="1:7" ht="26.25" x14ac:dyDescent="0.4">
      <c r="A2" s="84" t="s">
        <v>148</v>
      </c>
      <c r="B2" s="84"/>
      <c r="C2" s="84"/>
      <c r="D2" s="84"/>
      <c r="E2" s="84"/>
      <c r="F2" s="84"/>
      <c r="G2" s="84"/>
    </row>
    <row r="3" spans="1:7" ht="26.25" hidden="1" x14ac:dyDescent="0.4">
      <c r="A3" s="85" t="s">
        <v>138</v>
      </c>
      <c r="B3" s="85"/>
      <c r="C3" s="85"/>
      <c r="D3" s="85"/>
      <c r="E3" s="85"/>
      <c r="F3" s="85"/>
      <c r="G3" s="85"/>
    </row>
    <row r="4" spans="1:7" s="1" customFormat="1" ht="20.25" hidden="1" customHeight="1" x14ac:dyDescent="0.3">
      <c r="A4" s="79" t="s">
        <v>144</v>
      </c>
      <c r="B4" s="80"/>
      <c r="C4" s="80"/>
      <c r="D4" s="80"/>
      <c r="E4" s="80"/>
      <c r="F4" s="80"/>
      <c r="G4" s="81"/>
    </row>
    <row r="5" spans="1:7" ht="18.75" hidden="1" x14ac:dyDescent="0.3">
      <c r="A5" s="98" t="s">
        <v>136</v>
      </c>
      <c r="B5" s="99"/>
      <c r="C5" s="99"/>
      <c r="D5" s="99"/>
      <c r="E5" s="99"/>
      <c r="F5" s="99"/>
      <c r="G5" s="100"/>
    </row>
    <row r="6" spans="1:7" ht="18.75" x14ac:dyDescent="0.3">
      <c r="A6" s="70" t="s">
        <v>206</v>
      </c>
      <c r="B6" s="68"/>
      <c r="C6" s="68"/>
      <c r="D6" s="68"/>
      <c r="E6" s="68" t="str">
        <f>IF(Aanmeldformulier!$B$12="s.v.p.invullen ","",Aanmeldformulier!$B$12)</f>
        <v/>
      </c>
      <c r="F6" s="68"/>
      <c r="G6" s="69"/>
    </row>
    <row r="7" spans="1:7" ht="48" customHeight="1" x14ac:dyDescent="0.35">
      <c r="A7" s="96" t="s">
        <v>45</v>
      </c>
      <c r="B7" s="96"/>
      <c r="C7" s="8" t="s">
        <v>134</v>
      </c>
      <c r="D7" s="9" t="s">
        <v>209</v>
      </c>
      <c r="E7" s="24" t="s">
        <v>141</v>
      </c>
      <c r="F7" s="3" t="s">
        <v>210</v>
      </c>
      <c r="G7" s="31" t="s">
        <v>142</v>
      </c>
    </row>
    <row r="8" spans="1:7" s="4" customFormat="1" ht="15" x14ac:dyDescent="0.25">
      <c r="A8" s="19" t="s">
        <v>16</v>
      </c>
      <c r="B8" s="19" t="s">
        <v>57</v>
      </c>
      <c r="C8" s="10" t="s">
        <v>126</v>
      </c>
      <c r="D8" s="13"/>
      <c r="E8" s="32"/>
      <c r="F8" s="16">
        <v>0.3</v>
      </c>
      <c r="G8" s="102" t="str">
        <f>IF(E8="","",SUM(F8*E8))</f>
        <v/>
      </c>
    </row>
    <row r="9" spans="1:7" s="4" customFormat="1" ht="15" x14ac:dyDescent="0.25">
      <c r="A9" s="19" t="s">
        <v>17</v>
      </c>
      <c r="B9" s="19" t="s">
        <v>58</v>
      </c>
      <c r="C9" s="10" t="s">
        <v>112</v>
      </c>
      <c r="D9" s="13"/>
      <c r="E9" s="32"/>
      <c r="F9" s="16">
        <v>0.3</v>
      </c>
      <c r="G9" s="102" t="str">
        <f t="shared" ref="G9:G68" si="0">IF(E9="","",SUM(F9*E9))</f>
        <v/>
      </c>
    </row>
    <row r="10" spans="1:7" s="4" customFormat="1" ht="15" x14ac:dyDescent="0.25">
      <c r="A10" s="19" t="s">
        <v>11</v>
      </c>
      <c r="B10" s="19" t="s">
        <v>59</v>
      </c>
      <c r="C10" s="10" t="s">
        <v>112</v>
      </c>
      <c r="D10" s="13"/>
      <c r="E10" s="32"/>
      <c r="F10" s="16">
        <v>0.3</v>
      </c>
      <c r="G10" s="102" t="str">
        <f t="shared" si="0"/>
        <v/>
      </c>
    </row>
    <row r="11" spans="1:7" s="4" customFormat="1" ht="15" x14ac:dyDescent="0.25">
      <c r="A11" s="19" t="s">
        <v>52</v>
      </c>
      <c r="B11" s="19" t="s">
        <v>60</v>
      </c>
      <c r="C11" s="10" t="s">
        <v>115</v>
      </c>
      <c r="D11" s="13"/>
      <c r="E11" s="32"/>
      <c r="F11" s="16">
        <v>0.4</v>
      </c>
      <c r="G11" s="102" t="str">
        <f t="shared" si="0"/>
        <v/>
      </c>
    </row>
    <row r="12" spans="1:7" s="4" customFormat="1" ht="15" x14ac:dyDescent="0.25">
      <c r="A12" s="19" t="s">
        <v>19</v>
      </c>
      <c r="B12" s="19" t="s">
        <v>61</v>
      </c>
      <c r="C12" s="10" t="s">
        <v>112</v>
      </c>
      <c r="D12" s="13"/>
      <c r="E12" s="32"/>
      <c r="F12" s="16">
        <v>0.3</v>
      </c>
      <c r="G12" s="102" t="str">
        <f t="shared" si="0"/>
        <v/>
      </c>
    </row>
    <row r="13" spans="1:7" s="4" customFormat="1" ht="15" x14ac:dyDescent="0.25">
      <c r="A13" s="20" t="s">
        <v>18</v>
      </c>
      <c r="B13" s="20" t="s">
        <v>62</v>
      </c>
      <c r="C13" s="12" t="s">
        <v>112</v>
      </c>
      <c r="D13" s="14"/>
      <c r="E13" s="32"/>
      <c r="F13" s="17">
        <v>0.3</v>
      </c>
      <c r="G13" s="104" t="str">
        <f t="shared" si="0"/>
        <v/>
      </c>
    </row>
    <row r="14" spans="1:7" s="4" customFormat="1" ht="15" x14ac:dyDescent="0.25">
      <c r="A14" s="19" t="s">
        <v>12</v>
      </c>
      <c r="B14" s="19" t="s">
        <v>63</v>
      </c>
      <c r="C14" s="10" t="s">
        <v>112</v>
      </c>
      <c r="D14" s="13"/>
      <c r="E14" s="32"/>
      <c r="F14" s="16">
        <v>0.3</v>
      </c>
      <c r="G14" s="102" t="str">
        <f t="shared" si="0"/>
        <v/>
      </c>
    </row>
    <row r="15" spans="1:7" s="4" customFormat="1" ht="15" x14ac:dyDescent="0.25">
      <c r="A15" s="19" t="s">
        <v>4</v>
      </c>
      <c r="B15" s="19" t="s">
        <v>64</v>
      </c>
      <c r="C15" s="10" t="s">
        <v>116</v>
      </c>
      <c r="D15" s="13"/>
      <c r="E15" s="32"/>
      <c r="F15" s="16">
        <v>0.3</v>
      </c>
      <c r="G15" s="102" t="str">
        <f t="shared" si="0"/>
        <v/>
      </c>
    </row>
    <row r="16" spans="1:7" s="4" customFormat="1" ht="15" x14ac:dyDescent="0.25">
      <c r="A16" s="19" t="s">
        <v>0</v>
      </c>
      <c r="B16" s="19" t="s">
        <v>65</v>
      </c>
      <c r="C16" s="10" t="s">
        <v>117</v>
      </c>
      <c r="D16" s="13" t="s">
        <v>139</v>
      </c>
      <c r="E16" s="32"/>
      <c r="F16" s="16">
        <v>1.2</v>
      </c>
      <c r="G16" s="102" t="str">
        <f t="shared" si="0"/>
        <v/>
      </c>
    </row>
    <row r="17" spans="1:7" s="4" customFormat="1" ht="13.5" customHeight="1" x14ac:dyDescent="0.25">
      <c r="A17" s="19" t="s">
        <v>6</v>
      </c>
      <c r="B17" s="19" t="s">
        <v>66</v>
      </c>
      <c r="C17" s="10" t="s">
        <v>116</v>
      </c>
      <c r="D17" s="13"/>
      <c r="E17" s="32"/>
      <c r="F17" s="16">
        <v>0.5</v>
      </c>
      <c r="G17" s="102" t="str">
        <f t="shared" si="0"/>
        <v/>
      </c>
    </row>
    <row r="18" spans="1:7" s="4" customFormat="1" ht="15" x14ac:dyDescent="0.25">
      <c r="A18" s="19" t="s">
        <v>20</v>
      </c>
      <c r="B18" s="19" t="s">
        <v>67</v>
      </c>
      <c r="C18" s="10" t="s">
        <v>112</v>
      </c>
      <c r="D18" s="13"/>
      <c r="E18" s="32"/>
      <c r="F18" s="16">
        <v>0.3</v>
      </c>
      <c r="G18" s="102" t="str">
        <f t="shared" si="0"/>
        <v/>
      </c>
    </row>
    <row r="19" spans="1:7" s="4" customFormat="1" ht="15" x14ac:dyDescent="0.25">
      <c r="A19" s="20" t="s">
        <v>21</v>
      </c>
      <c r="B19" s="20" t="s">
        <v>68</v>
      </c>
      <c r="C19" s="12" t="s">
        <v>112</v>
      </c>
      <c r="D19" s="14"/>
      <c r="E19" s="32"/>
      <c r="F19" s="17">
        <v>0.4</v>
      </c>
      <c r="G19" s="104" t="str">
        <f t="shared" si="0"/>
        <v/>
      </c>
    </row>
    <row r="20" spans="1:7" s="4" customFormat="1" ht="15" x14ac:dyDescent="0.25">
      <c r="A20" s="19" t="s">
        <v>22</v>
      </c>
      <c r="B20" s="19" t="s">
        <v>69</v>
      </c>
      <c r="C20" s="10" t="s">
        <v>116</v>
      </c>
      <c r="D20" s="13"/>
      <c r="E20" s="32"/>
      <c r="F20" s="16">
        <v>0.3</v>
      </c>
      <c r="G20" s="102" t="str">
        <f t="shared" si="0"/>
        <v/>
      </c>
    </row>
    <row r="21" spans="1:7" s="4" customFormat="1" ht="15" x14ac:dyDescent="0.25">
      <c r="A21" s="19" t="s">
        <v>23</v>
      </c>
      <c r="B21" s="19" t="s">
        <v>70</v>
      </c>
      <c r="C21" s="10" t="s">
        <v>112</v>
      </c>
      <c r="D21" s="13"/>
      <c r="E21" s="32"/>
      <c r="F21" s="16">
        <v>0.3</v>
      </c>
      <c r="G21" s="102" t="str">
        <f t="shared" si="0"/>
        <v/>
      </c>
    </row>
    <row r="22" spans="1:7" s="4" customFormat="1" ht="15" x14ac:dyDescent="0.25">
      <c r="A22" s="19" t="s">
        <v>13</v>
      </c>
      <c r="B22" s="19" t="s">
        <v>71</v>
      </c>
      <c r="C22" s="10" t="s">
        <v>113</v>
      </c>
      <c r="D22" s="13"/>
      <c r="E22" s="32"/>
      <c r="F22" s="16">
        <v>1.2</v>
      </c>
      <c r="G22" s="102" t="str">
        <f t="shared" si="0"/>
        <v/>
      </c>
    </row>
    <row r="23" spans="1:7" s="4" customFormat="1" ht="15" x14ac:dyDescent="0.25">
      <c r="A23" s="19" t="s">
        <v>24</v>
      </c>
      <c r="B23" s="19" t="s">
        <v>72</v>
      </c>
      <c r="C23" s="10" t="s">
        <v>112</v>
      </c>
      <c r="D23" s="13"/>
      <c r="E23" s="32"/>
      <c r="F23" s="16">
        <v>0.3</v>
      </c>
      <c r="G23" s="102" t="str">
        <f t="shared" si="0"/>
        <v/>
      </c>
    </row>
    <row r="24" spans="1:7" s="4" customFormat="1" ht="15" x14ac:dyDescent="0.25">
      <c r="A24" s="19" t="s">
        <v>37</v>
      </c>
      <c r="B24" s="19" t="s">
        <v>73</v>
      </c>
      <c r="C24" s="10" t="s">
        <v>112</v>
      </c>
      <c r="D24" s="13"/>
      <c r="E24" s="32"/>
      <c r="F24" s="16">
        <v>0.3</v>
      </c>
      <c r="G24" s="102" t="str">
        <f t="shared" si="0"/>
        <v/>
      </c>
    </row>
    <row r="25" spans="1:7" s="4" customFormat="1" ht="15" x14ac:dyDescent="0.25">
      <c r="A25" s="20" t="s">
        <v>25</v>
      </c>
      <c r="B25" s="20" t="s">
        <v>74</v>
      </c>
      <c r="C25" s="12" t="s">
        <v>112</v>
      </c>
      <c r="D25" s="14"/>
      <c r="E25" s="32"/>
      <c r="F25" s="17">
        <v>0.3</v>
      </c>
      <c r="G25" s="104" t="str">
        <f t="shared" si="0"/>
        <v/>
      </c>
    </row>
    <row r="26" spans="1:7" s="4" customFormat="1" ht="15" x14ac:dyDescent="0.25">
      <c r="A26" s="19" t="s">
        <v>51</v>
      </c>
      <c r="B26" s="19" t="s">
        <v>75</v>
      </c>
      <c r="C26" s="10" t="s">
        <v>127</v>
      </c>
      <c r="D26" s="13"/>
      <c r="E26" s="32"/>
      <c r="F26" s="16">
        <v>0.3</v>
      </c>
      <c r="G26" s="102" t="str">
        <f t="shared" si="0"/>
        <v/>
      </c>
    </row>
    <row r="27" spans="1:7" s="4" customFormat="1" ht="15" x14ac:dyDescent="0.25">
      <c r="A27" s="19" t="s">
        <v>26</v>
      </c>
      <c r="B27" s="19" t="s">
        <v>76</v>
      </c>
      <c r="C27" s="10" t="s">
        <v>128</v>
      </c>
      <c r="D27" s="13" t="s">
        <v>139</v>
      </c>
      <c r="E27" s="32"/>
      <c r="F27" s="16">
        <v>1.4</v>
      </c>
      <c r="G27" s="102" t="str">
        <f t="shared" si="0"/>
        <v/>
      </c>
    </row>
    <row r="28" spans="1:7" s="4" customFormat="1" ht="15" x14ac:dyDescent="0.25">
      <c r="A28" s="21" t="s">
        <v>53</v>
      </c>
      <c r="B28" s="19" t="s">
        <v>77</v>
      </c>
      <c r="C28" s="11" t="s">
        <v>118</v>
      </c>
      <c r="D28" s="15" t="s">
        <v>139</v>
      </c>
      <c r="E28" s="32"/>
      <c r="F28" s="18">
        <v>1.9</v>
      </c>
      <c r="G28" s="102" t="str">
        <f t="shared" si="0"/>
        <v/>
      </c>
    </row>
    <row r="29" spans="1:7" s="4" customFormat="1" ht="15" x14ac:dyDescent="0.25">
      <c r="A29" s="21" t="s">
        <v>53</v>
      </c>
      <c r="B29" s="19" t="s">
        <v>77</v>
      </c>
      <c r="C29" s="11" t="s">
        <v>119</v>
      </c>
      <c r="D29" s="15" t="s">
        <v>139</v>
      </c>
      <c r="E29" s="32"/>
      <c r="F29" s="18">
        <v>4.3</v>
      </c>
      <c r="G29" s="102" t="str">
        <f t="shared" si="0"/>
        <v/>
      </c>
    </row>
    <row r="30" spans="1:7" s="4" customFormat="1" ht="15" x14ac:dyDescent="0.25">
      <c r="A30" s="19" t="s">
        <v>14</v>
      </c>
      <c r="B30" s="19" t="s">
        <v>78</v>
      </c>
      <c r="C30" s="10" t="s">
        <v>116</v>
      </c>
      <c r="D30" s="13"/>
      <c r="E30" s="32"/>
      <c r="F30" s="16">
        <v>0.3</v>
      </c>
      <c r="G30" s="102" t="str">
        <f t="shared" si="0"/>
        <v/>
      </c>
    </row>
    <row r="31" spans="1:7" s="4" customFormat="1" ht="15" x14ac:dyDescent="0.25">
      <c r="A31" s="20" t="s">
        <v>1</v>
      </c>
      <c r="B31" s="20" t="s">
        <v>79</v>
      </c>
      <c r="C31" s="12" t="s">
        <v>120</v>
      </c>
      <c r="D31" s="14" t="s">
        <v>139</v>
      </c>
      <c r="E31" s="32"/>
      <c r="F31" s="17">
        <v>1.2</v>
      </c>
      <c r="G31" s="104" t="str">
        <f t="shared" si="0"/>
        <v/>
      </c>
    </row>
    <row r="32" spans="1:7" s="4" customFormat="1" ht="15" x14ac:dyDescent="0.25">
      <c r="A32" s="19" t="s">
        <v>129</v>
      </c>
      <c r="B32" s="19" t="s">
        <v>130</v>
      </c>
      <c r="C32" s="10" t="s">
        <v>112</v>
      </c>
      <c r="D32" s="13"/>
      <c r="E32" s="32"/>
      <c r="F32" s="16">
        <v>0.3</v>
      </c>
      <c r="G32" s="102" t="str">
        <f t="shared" si="0"/>
        <v/>
      </c>
    </row>
    <row r="33" spans="1:7" s="4" customFormat="1" ht="15" x14ac:dyDescent="0.25">
      <c r="A33" s="19" t="s">
        <v>38</v>
      </c>
      <c r="B33" s="19" t="s">
        <v>80</v>
      </c>
      <c r="C33" s="10" t="s">
        <v>114</v>
      </c>
      <c r="D33" s="13" t="s">
        <v>140</v>
      </c>
      <c r="E33" s="32"/>
      <c r="F33" s="16">
        <v>0.7</v>
      </c>
      <c r="G33" s="102" t="str">
        <f t="shared" si="0"/>
        <v/>
      </c>
    </row>
    <row r="34" spans="1:7" s="4" customFormat="1" ht="15" x14ac:dyDescent="0.25">
      <c r="A34" s="19" t="s">
        <v>27</v>
      </c>
      <c r="B34" s="19" t="s">
        <v>81</v>
      </c>
      <c r="C34" s="10" t="s">
        <v>113</v>
      </c>
      <c r="D34" s="13" t="s">
        <v>140</v>
      </c>
      <c r="E34" s="32"/>
      <c r="F34" s="16">
        <v>2.2999999999999998</v>
      </c>
      <c r="G34" s="102" t="str">
        <f t="shared" si="0"/>
        <v/>
      </c>
    </row>
    <row r="35" spans="1:7" s="4" customFormat="1" ht="15" x14ac:dyDescent="0.25">
      <c r="A35" s="19" t="s">
        <v>48</v>
      </c>
      <c r="B35" s="19" t="s">
        <v>82</v>
      </c>
      <c r="C35" s="10" t="s">
        <v>121</v>
      </c>
      <c r="D35" s="13"/>
      <c r="E35" s="32"/>
      <c r="F35" s="16">
        <v>0.9</v>
      </c>
      <c r="G35" s="102" t="str">
        <f t="shared" si="0"/>
        <v/>
      </c>
    </row>
    <row r="36" spans="1:7" s="4" customFormat="1" ht="15" x14ac:dyDescent="0.25">
      <c r="A36" s="19" t="s">
        <v>47</v>
      </c>
      <c r="B36" s="19" t="s">
        <v>83</v>
      </c>
      <c r="C36" s="10" t="s">
        <v>112</v>
      </c>
      <c r="D36" s="13"/>
      <c r="E36" s="32"/>
      <c r="F36" s="16">
        <v>0.5</v>
      </c>
      <c r="G36" s="102" t="str">
        <f t="shared" si="0"/>
        <v/>
      </c>
    </row>
    <row r="37" spans="1:7" s="4" customFormat="1" ht="15" x14ac:dyDescent="0.25">
      <c r="A37" s="20" t="s">
        <v>36</v>
      </c>
      <c r="B37" s="20" t="s">
        <v>84</v>
      </c>
      <c r="C37" s="12" t="s">
        <v>112</v>
      </c>
      <c r="D37" s="14"/>
      <c r="E37" s="32"/>
      <c r="F37" s="17">
        <v>0.3</v>
      </c>
      <c r="G37" s="104" t="str">
        <f t="shared" si="0"/>
        <v/>
      </c>
    </row>
    <row r="38" spans="1:7" s="4" customFormat="1" ht="15" x14ac:dyDescent="0.25">
      <c r="A38" s="19" t="s">
        <v>28</v>
      </c>
      <c r="B38" s="19" t="s">
        <v>85</v>
      </c>
      <c r="C38" s="10" t="s">
        <v>112</v>
      </c>
      <c r="D38" s="13"/>
      <c r="E38" s="32"/>
      <c r="F38" s="16">
        <v>0.5</v>
      </c>
      <c r="G38" s="102" t="str">
        <f t="shared" si="0"/>
        <v/>
      </c>
    </row>
    <row r="39" spans="1:7" s="4" customFormat="1" ht="15" x14ac:dyDescent="0.25">
      <c r="A39" s="19" t="s">
        <v>39</v>
      </c>
      <c r="B39" s="19" t="s">
        <v>86</v>
      </c>
      <c r="C39" s="10" t="s">
        <v>112</v>
      </c>
      <c r="D39" s="13"/>
      <c r="E39" s="32"/>
      <c r="F39" s="16">
        <v>0.3</v>
      </c>
      <c r="G39" s="102" t="str">
        <f t="shared" si="0"/>
        <v/>
      </c>
    </row>
    <row r="40" spans="1:7" s="4" customFormat="1" ht="15" x14ac:dyDescent="0.25">
      <c r="A40" s="19" t="s">
        <v>31</v>
      </c>
      <c r="B40" s="19" t="s">
        <v>87</v>
      </c>
      <c r="C40" s="10" t="s">
        <v>112</v>
      </c>
      <c r="D40" s="13"/>
      <c r="E40" s="32"/>
      <c r="F40" s="16">
        <v>0.6</v>
      </c>
      <c r="G40" s="102" t="str">
        <f t="shared" si="0"/>
        <v/>
      </c>
    </row>
    <row r="41" spans="1:7" s="4" customFormat="1" ht="15" x14ac:dyDescent="0.25">
      <c r="A41" s="19" t="s">
        <v>40</v>
      </c>
      <c r="B41" s="19" t="s">
        <v>88</v>
      </c>
      <c r="C41" s="10" t="s">
        <v>114</v>
      </c>
      <c r="D41" s="13"/>
      <c r="E41" s="32"/>
      <c r="F41" s="16">
        <v>0.3</v>
      </c>
      <c r="G41" s="102" t="str">
        <f t="shared" si="0"/>
        <v/>
      </c>
    </row>
    <row r="42" spans="1:7" s="4" customFormat="1" ht="15" x14ac:dyDescent="0.25">
      <c r="A42" s="19" t="s">
        <v>32</v>
      </c>
      <c r="B42" s="19" t="s">
        <v>89</v>
      </c>
      <c r="C42" s="10" t="s">
        <v>112</v>
      </c>
      <c r="D42" s="13"/>
      <c r="E42" s="32"/>
      <c r="F42" s="16">
        <v>0.3</v>
      </c>
      <c r="G42" s="102" t="str">
        <f t="shared" si="0"/>
        <v/>
      </c>
    </row>
    <row r="43" spans="1:7" s="4" customFormat="1" ht="15" x14ac:dyDescent="0.25">
      <c r="A43" s="20" t="s">
        <v>29</v>
      </c>
      <c r="B43" s="20" t="s">
        <v>90</v>
      </c>
      <c r="C43" s="12" t="s">
        <v>114</v>
      </c>
      <c r="D43" s="14"/>
      <c r="E43" s="32"/>
      <c r="F43" s="17">
        <v>0.3</v>
      </c>
      <c r="G43" s="104" t="str">
        <f t="shared" si="0"/>
        <v/>
      </c>
    </row>
    <row r="44" spans="1:7" s="4" customFormat="1" ht="15" x14ac:dyDescent="0.25">
      <c r="A44" s="19" t="s">
        <v>8</v>
      </c>
      <c r="B44" s="19" t="s">
        <v>91</v>
      </c>
      <c r="C44" s="10" t="s">
        <v>115</v>
      </c>
      <c r="D44" s="13"/>
      <c r="E44" s="32"/>
      <c r="F44" s="16">
        <v>0.6</v>
      </c>
      <c r="G44" s="102" t="str">
        <f t="shared" si="0"/>
        <v/>
      </c>
    </row>
    <row r="45" spans="1:7" s="4" customFormat="1" ht="15" x14ac:dyDescent="0.25">
      <c r="A45" s="19" t="s">
        <v>54</v>
      </c>
      <c r="B45" s="19" t="s">
        <v>92</v>
      </c>
      <c r="C45" s="10" t="s">
        <v>115</v>
      </c>
      <c r="D45" s="13"/>
      <c r="E45" s="32"/>
      <c r="F45" s="16">
        <v>0.6</v>
      </c>
      <c r="G45" s="102" t="str">
        <f t="shared" si="0"/>
        <v/>
      </c>
    </row>
    <row r="46" spans="1:7" s="4" customFormat="1" ht="15" x14ac:dyDescent="0.25">
      <c r="A46" s="19" t="s">
        <v>55</v>
      </c>
      <c r="B46" s="19" t="s">
        <v>93</v>
      </c>
      <c r="C46" s="10" t="s">
        <v>115</v>
      </c>
      <c r="D46" s="13"/>
      <c r="E46" s="32"/>
      <c r="F46" s="16">
        <v>0.9</v>
      </c>
      <c r="G46" s="102" t="str">
        <f t="shared" si="0"/>
        <v/>
      </c>
    </row>
    <row r="47" spans="1:7" s="4" customFormat="1" ht="15" x14ac:dyDescent="0.25">
      <c r="A47" s="19" t="s">
        <v>34</v>
      </c>
      <c r="B47" s="19" t="s">
        <v>94</v>
      </c>
      <c r="C47" s="10" t="s">
        <v>112</v>
      </c>
      <c r="D47" s="13" t="s">
        <v>140</v>
      </c>
      <c r="E47" s="32"/>
      <c r="F47" s="16">
        <v>1</v>
      </c>
      <c r="G47" s="102" t="str">
        <f t="shared" si="0"/>
        <v/>
      </c>
    </row>
    <row r="48" spans="1:7" s="4" customFormat="1" ht="15" x14ac:dyDescent="0.25">
      <c r="A48" s="19" t="s">
        <v>2</v>
      </c>
      <c r="B48" s="19" t="s">
        <v>95</v>
      </c>
      <c r="C48" s="10" t="s">
        <v>112</v>
      </c>
      <c r="D48" s="13" t="s">
        <v>140</v>
      </c>
      <c r="E48" s="32"/>
      <c r="F48" s="16">
        <v>1.1000000000000001</v>
      </c>
      <c r="G48" s="102" t="str">
        <f t="shared" si="0"/>
        <v/>
      </c>
    </row>
    <row r="49" spans="1:7" s="4" customFormat="1" ht="15" x14ac:dyDescent="0.25">
      <c r="A49" s="20" t="s">
        <v>30</v>
      </c>
      <c r="B49" s="20" t="s">
        <v>96</v>
      </c>
      <c r="C49" s="12" t="s">
        <v>114</v>
      </c>
      <c r="D49" s="14" t="s">
        <v>140</v>
      </c>
      <c r="E49" s="32"/>
      <c r="F49" s="17">
        <v>0.3</v>
      </c>
      <c r="G49" s="104" t="str">
        <f t="shared" si="0"/>
        <v/>
      </c>
    </row>
    <row r="50" spans="1:7" s="4" customFormat="1" ht="15" x14ac:dyDescent="0.25">
      <c r="A50" s="19" t="s">
        <v>33</v>
      </c>
      <c r="B50" s="19" t="s">
        <v>97</v>
      </c>
      <c r="C50" s="10" t="s">
        <v>114</v>
      </c>
      <c r="D50" s="13" t="s">
        <v>140</v>
      </c>
      <c r="E50" s="32"/>
      <c r="F50" s="16">
        <v>0.3</v>
      </c>
      <c r="G50" s="102" t="str">
        <f t="shared" si="0"/>
        <v/>
      </c>
    </row>
    <row r="51" spans="1:7" s="4" customFormat="1" ht="15" x14ac:dyDescent="0.25">
      <c r="A51" s="19" t="s">
        <v>35</v>
      </c>
      <c r="B51" s="19" t="s">
        <v>98</v>
      </c>
      <c r="C51" s="10" t="s">
        <v>114</v>
      </c>
      <c r="D51" s="13" t="s">
        <v>140</v>
      </c>
      <c r="E51" s="32"/>
      <c r="F51" s="16">
        <v>0.3</v>
      </c>
      <c r="G51" s="102" t="str">
        <f t="shared" si="0"/>
        <v/>
      </c>
    </row>
    <row r="52" spans="1:7" s="4" customFormat="1" ht="15" x14ac:dyDescent="0.25">
      <c r="A52" s="19" t="s">
        <v>56</v>
      </c>
      <c r="B52" s="19" t="s">
        <v>137</v>
      </c>
      <c r="C52" s="10" t="s">
        <v>114</v>
      </c>
      <c r="D52" s="13" t="s">
        <v>140</v>
      </c>
      <c r="E52" s="32"/>
      <c r="F52" s="16">
        <v>0.8</v>
      </c>
      <c r="G52" s="102" t="str">
        <f t="shared" si="0"/>
        <v/>
      </c>
    </row>
    <row r="53" spans="1:7" s="4" customFormat="1" ht="15" x14ac:dyDescent="0.25">
      <c r="A53" s="19" t="s">
        <v>49</v>
      </c>
      <c r="B53" s="19" t="s">
        <v>99</v>
      </c>
      <c r="C53" s="10" t="s">
        <v>112</v>
      </c>
      <c r="D53" s="13"/>
      <c r="E53" s="32"/>
      <c r="F53" s="16">
        <v>0.3</v>
      </c>
      <c r="G53" s="102" t="str">
        <f t="shared" si="0"/>
        <v/>
      </c>
    </row>
    <row r="54" spans="1:7" s="4" customFormat="1" ht="15" x14ac:dyDescent="0.25">
      <c r="A54" s="19" t="s">
        <v>122</v>
      </c>
      <c r="B54" s="19" t="s">
        <v>131</v>
      </c>
      <c r="C54" s="10" t="s">
        <v>116</v>
      </c>
      <c r="D54" s="13"/>
      <c r="E54" s="32"/>
      <c r="F54" s="16">
        <v>0.3</v>
      </c>
      <c r="G54" s="102" t="str">
        <f t="shared" si="0"/>
        <v/>
      </c>
    </row>
    <row r="55" spans="1:7" s="4" customFormat="1" ht="15" x14ac:dyDescent="0.25">
      <c r="A55" s="20" t="s">
        <v>3</v>
      </c>
      <c r="B55" s="20" t="s">
        <v>100</v>
      </c>
      <c r="C55" s="12" t="s">
        <v>116</v>
      </c>
      <c r="D55" s="14"/>
      <c r="E55" s="32"/>
      <c r="F55" s="17">
        <v>0.3</v>
      </c>
      <c r="G55" s="104" t="str">
        <f t="shared" si="0"/>
        <v/>
      </c>
    </row>
    <row r="56" spans="1:7" s="4" customFormat="1" ht="15" x14ac:dyDescent="0.25">
      <c r="A56" s="19" t="s">
        <v>15</v>
      </c>
      <c r="B56" s="19" t="s">
        <v>101</v>
      </c>
      <c r="C56" s="10" t="s">
        <v>112</v>
      </c>
      <c r="D56" s="13"/>
      <c r="E56" s="32"/>
      <c r="F56" s="16">
        <v>0.3</v>
      </c>
      <c r="G56" s="102" t="str">
        <f t="shared" si="0"/>
        <v/>
      </c>
    </row>
    <row r="57" spans="1:7" s="4" customFormat="1" ht="15" x14ac:dyDescent="0.25">
      <c r="A57" s="19" t="s">
        <v>123</v>
      </c>
      <c r="B57" s="19" t="s">
        <v>124</v>
      </c>
      <c r="C57" s="10" t="s">
        <v>112</v>
      </c>
      <c r="D57" s="13"/>
      <c r="E57" s="32"/>
      <c r="F57" s="16">
        <v>0.3</v>
      </c>
      <c r="G57" s="102" t="str">
        <f t="shared" si="0"/>
        <v/>
      </c>
    </row>
    <row r="58" spans="1:7" s="4" customFormat="1" ht="15" x14ac:dyDescent="0.25">
      <c r="A58" s="19" t="s">
        <v>9</v>
      </c>
      <c r="B58" s="19" t="s">
        <v>102</v>
      </c>
      <c r="C58" s="10" t="s">
        <v>112</v>
      </c>
      <c r="D58" s="13"/>
      <c r="E58" s="32"/>
      <c r="F58" s="16">
        <v>0.3</v>
      </c>
      <c r="G58" s="102" t="str">
        <f t="shared" si="0"/>
        <v/>
      </c>
    </row>
    <row r="59" spans="1:7" s="4" customFormat="1" ht="15" x14ac:dyDescent="0.25">
      <c r="A59" s="19" t="s">
        <v>10</v>
      </c>
      <c r="B59" s="19" t="s">
        <v>103</v>
      </c>
      <c r="C59" s="10" t="s">
        <v>112</v>
      </c>
      <c r="D59" s="13"/>
      <c r="E59" s="32"/>
      <c r="F59" s="16">
        <v>0.3</v>
      </c>
      <c r="G59" s="102" t="str">
        <f t="shared" si="0"/>
        <v/>
      </c>
    </row>
    <row r="60" spans="1:7" s="4" customFormat="1" ht="15" x14ac:dyDescent="0.25">
      <c r="A60" s="19" t="s">
        <v>41</v>
      </c>
      <c r="B60" s="19" t="s">
        <v>104</v>
      </c>
      <c r="C60" s="10" t="s">
        <v>114</v>
      </c>
      <c r="D60" s="13"/>
      <c r="E60" s="32"/>
      <c r="F60" s="16">
        <v>0.3</v>
      </c>
      <c r="G60" s="102" t="str">
        <f t="shared" si="0"/>
        <v/>
      </c>
    </row>
    <row r="61" spans="1:7" s="4" customFormat="1" ht="15" x14ac:dyDescent="0.25">
      <c r="A61" s="20" t="s">
        <v>42</v>
      </c>
      <c r="B61" s="20" t="s">
        <v>105</v>
      </c>
      <c r="C61" s="12" t="s">
        <v>114</v>
      </c>
      <c r="D61" s="14"/>
      <c r="E61" s="32"/>
      <c r="F61" s="17">
        <v>0.3</v>
      </c>
      <c r="G61" s="104" t="str">
        <f t="shared" si="0"/>
        <v/>
      </c>
    </row>
    <row r="62" spans="1:7" s="4" customFormat="1" ht="15" x14ac:dyDescent="0.25">
      <c r="A62" s="19" t="s">
        <v>7</v>
      </c>
      <c r="B62" s="19" t="s">
        <v>106</v>
      </c>
      <c r="C62" s="10" t="s">
        <v>114</v>
      </c>
      <c r="D62" s="13"/>
      <c r="E62" s="32"/>
      <c r="F62" s="16">
        <v>0.3</v>
      </c>
      <c r="G62" s="102" t="str">
        <f t="shared" si="0"/>
        <v/>
      </c>
    </row>
    <row r="63" spans="1:7" s="4" customFormat="1" ht="15" x14ac:dyDescent="0.25">
      <c r="A63" s="19" t="s">
        <v>5</v>
      </c>
      <c r="B63" s="19" t="s">
        <v>107</v>
      </c>
      <c r="C63" s="10" t="s">
        <v>112</v>
      </c>
      <c r="D63" s="13"/>
      <c r="E63" s="32"/>
      <c r="F63" s="16">
        <v>0.3</v>
      </c>
      <c r="G63" s="102" t="str">
        <f t="shared" si="0"/>
        <v/>
      </c>
    </row>
    <row r="64" spans="1:7" s="4" customFormat="1" ht="15" x14ac:dyDescent="0.25">
      <c r="A64" s="19" t="s">
        <v>132</v>
      </c>
      <c r="B64" s="19" t="s">
        <v>133</v>
      </c>
      <c r="C64" s="10" t="s">
        <v>135</v>
      </c>
      <c r="D64" s="13" t="s">
        <v>139</v>
      </c>
      <c r="E64" s="32"/>
      <c r="F64" s="16">
        <v>1.1000000000000001</v>
      </c>
      <c r="G64" s="102" t="str">
        <f t="shared" si="0"/>
        <v/>
      </c>
    </row>
    <row r="65" spans="1:7" s="4" customFormat="1" ht="15" x14ac:dyDescent="0.25">
      <c r="A65" s="19" t="s">
        <v>50</v>
      </c>
      <c r="B65" s="19" t="s">
        <v>108</v>
      </c>
      <c r="C65" s="10" t="s">
        <v>112</v>
      </c>
      <c r="D65" s="13" t="s">
        <v>145</v>
      </c>
      <c r="E65" s="33"/>
      <c r="F65" s="16">
        <v>0.3</v>
      </c>
      <c r="G65" s="102" t="str">
        <f t="shared" si="0"/>
        <v/>
      </c>
    </row>
    <row r="66" spans="1:7" s="4" customFormat="1" ht="15" x14ac:dyDescent="0.25">
      <c r="A66" s="19" t="s">
        <v>43</v>
      </c>
      <c r="B66" s="19" t="s">
        <v>109</v>
      </c>
      <c r="C66" s="10" t="s">
        <v>125</v>
      </c>
      <c r="D66" s="13"/>
      <c r="E66" s="32"/>
      <c r="F66" s="16">
        <v>0.3</v>
      </c>
      <c r="G66" s="102" t="str">
        <f t="shared" si="0"/>
        <v/>
      </c>
    </row>
    <row r="67" spans="1:7" s="6" customFormat="1" ht="15" x14ac:dyDescent="0.25">
      <c r="A67" s="20" t="s">
        <v>46</v>
      </c>
      <c r="B67" s="20" t="s">
        <v>110</v>
      </c>
      <c r="C67" s="12" t="s">
        <v>112</v>
      </c>
      <c r="D67" s="14"/>
      <c r="E67" s="32"/>
      <c r="F67" s="17">
        <v>0.3</v>
      </c>
      <c r="G67" s="104" t="str">
        <f t="shared" si="0"/>
        <v/>
      </c>
    </row>
    <row r="68" spans="1:7" s="5" customFormat="1" ht="15" x14ac:dyDescent="0.25">
      <c r="A68" s="22" t="s">
        <v>44</v>
      </c>
      <c r="B68" s="22" t="s">
        <v>111</v>
      </c>
      <c r="C68" s="10" t="s">
        <v>112</v>
      </c>
      <c r="D68" s="13"/>
      <c r="E68" s="32"/>
      <c r="F68" s="16">
        <v>0.3</v>
      </c>
      <c r="G68" s="102" t="str">
        <f t="shared" si="0"/>
        <v/>
      </c>
    </row>
    <row r="69" spans="1:7" s="5" customFormat="1" ht="15" x14ac:dyDescent="0.25">
      <c r="A69" s="101" t="s">
        <v>207</v>
      </c>
      <c r="B69" s="22"/>
      <c r="C69" s="10"/>
      <c r="D69" s="13"/>
      <c r="E69" s="32"/>
      <c r="F69" s="16"/>
      <c r="G69" s="103">
        <f>SUM(G8:G68)</f>
        <v>0</v>
      </c>
    </row>
    <row r="70" spans="1:7" s="5" customFormat="1" ht="18.75" hidden="1" x14ac:dyDescent="0.3">
      <c r="A70" s="25"/>
      <c r="B70" s="25" t="s">
        <v>143</v>
      </c>
      <c r="C70" s="26"/>
      <c r="D70" s="27"/>
      <c r="E70" s="14"/>
      <c r="F70" s="28"/>
      <c r="G70" s="30">
        <f>SUM(G8:G69)</f>
        <v>0</v>
      </c>
    </row>
    <row r="71" spans="1:7" s="23" customFormat="1" ht="31.5" hidden="1" customHeight="1" x14ac:dyDescent="0.2">
      <c r="A71" s="95" t="s">
        <v>146</v>
      </c>
      <c r="B71" s="95"/>
      <c r="C71" s="95"/>
      <c r="D71" s="95"/>
      <c r="E71" s="95"/>
      <c r="F71" s="95"/>
      <c r="G71" s="29"/>
    </row>
    <row r="72" spans="1:7" s="23" customFormat="1" ht="20.25" hidden="1" customHeight="1" x14ac:dyDescent="0.2">
      <c r="A72" s="97" t="s">
        <v>147</v>
      </c>
      <c r="B72" s="97"/>
      <c r="C72" s="97"/>
      <c r="D72" s="97"/>
      <c r="E72" s="97"/>
      <c r="F72" s="97"/>
      <c r="G72" s="29"/>
    </row>
    <row r="73" spans="1:7" ht="13.5" thickBot="1" x14ac:dyDescent="0.25">
      <c r="A73" s="57" t="s">
        <v>201</v>
      </c>
    </row>
    <row r="74" spans="1:7" x14ac:dyDescent="0.2">
      <c r="A74" s="86"/>
      <c r="B74" s="87"/>
      <c r="C74" s="87"/>
      <c r="D74" s="87"/>
      <c r="E74" s="87"/>
      <c r="F74" s="87"/>
      <c r="G74" s="88"/>
    </row>
    <row r="75" spans="1:7" x14ac:dyDescent="0.2">
      <c r="A75" s="89"/>
      <c r="B75" s="90"/>
      <c r="C75" s="90"/>
      <c r="D75" s="90"/>
      <c r="E75" s="90"/>
      <c r="F75" s="90"/>
      <c r="G75" s="91"/>
    </row>
    <row r="76" spans="1:7" x14ac:dyDescent="0.2">
      <c r="A76" s="89"/>
      <c r="B76" s="90"/>
      <c r="C76" s="90"/>
      <c r="D76" s="90"/>
      <c r="E76" s="90"/>
      <c r="F76" s="90"/>
      <c r="G76" s="91"/>
    </row>
    <row r="77" spans="1:7" ht="13.5" thickBot="1" x14ac:dyDescent="0.25">
      <c r="A77" s="92"/>
      <c r="B77" s="93"/>
      <c r="C77" s="93"/>
      <c r="D77" s="93"/>
      <c r="E77" s="93"/>
      <c r="F77" s="93"/>
      <c r="G77" s="94"/>
    </row>
    <row r="79" spans="1:7" x14ac:dyDescent="0.2">
      <c r="A79" s="105" t="s">
        <v>208</v>
      </c>
      <c r="B79" s="106"/>
      <c r="C79" s="106"/>
      <c r="D79" s="106"/>
      <c r="E79" s="106"/>
      <c r="F79" s="106"/>
      <c r="G79" s="106"/>
    </row>
    <row r="80" spans="1:7" ht="42.75" customHeight="1" x14ac:dyDescent="0.2">
      <c r="A80" s="105" t="s">
        <v>211</v>
      </c>
      <c r="B80" s="106"/>
      <c r="C80" s="106"/>
      <c r="D80" s="106"/>
      <c r="E80" s="106"/>
      <c r="F80" s="106"/>
      <c r="G80" s="106"/>
    </row>
    <row r="81" spans="1:7" ht="31.5" customHeight="1" x14ac:dyDescent="0.2">
      <c r="A81" s="105" t="s">
        <v>212</v>
      </c>
      <c r="B81" s="106"/>
      <c r="C81" s="106"/>
      <c r="D81" s="106"/>
      <c r="E81" s="106"/>
      <c r="F81" s="106"/>
      <c r="G81" s="106"/>
    </row>
  </sheetData>
  <sheetProtection password="D577" sheet="1" objects="1" scenarios="1"/>
  <mergeCells count="12">
    <mergeCell ref="A79:G79"/>
    <mergeCell ref="A80:G80"/>
    <mergeCell ref="A81:G81"/>
    <mergeCell ref="A4:G4"/>
    <mergeCell ref="A1:G1"/>
    <mergeCell ref="A2:G2"/>
    <mergeCell ref="A3:G3"/>
    <mergeCell ref="A74:G77"/>
    <mergeCell ref="A71:F71"/>
    <mergeCell ref="A7:B7"/>
    <mergeCell ref="A72:F72"/>
    <mergeCell ref="A5:G5"/>
  </mergeCells>
  <phoneticPr fontId="0" type="noConversion"/>
  <dataValidations count="4">
    <dataValidation type="list" allowBlank="1" showInputMessage="1" showErrorMessage="1" sqref="E66:E70 E32 E53:E62 E35:E46 E30 E17:E26">
      <formula1>"25,50,75,100"</formula1>
    </dataValidation>
    <dataValidation type="list" allowBlank="1" showInputMessage="1" showErrorMessage="1" errorTitle="Correct invullen" error="U kunt deze soort alleen bestellen in bundels van 25. Deel eventueel uw bestelling met buren. U kunt daarvoor gebruik maken van de Facebookgroep op Marktplaats Oosterwold." sqref="E8:E15">
      <formula1>"25,50,75,100"</formula1>
    </dataValidation>
    <dataValidation type="whole" allowBlank="1" showInputMessage="1" showErrorMessage="1" errorTitle="Correct invullen" error="u kunt deze soort per stuk bestellen. Vul desgewenst een geheel getal in." sqref="E64 E16 E31 E27:E29">
      <formula1>0</formula1>
      <formula2>100</formula2>
    </dataValidation>
    <dataValidation type="list" allowBlank="1" showInputMessage="1" showErrorMessage="1" errorTitle="Correct invullen" error="U kunt deze soort bestellen in bundels per 5 stuks. Kies uit de lijst een veelheid van 5. " sqref="E47:E52 E33:E34">
      <formula1>"5,10,15,20,25,30,35,40,45,50,55,60,65,70,75,80,85,90,95,100"</formula1>
    </dataValidation>
  </dataValidations>
  <pageMargins left="0.94488188976377963" right="0.15748031496062992" top="0" bottom="0" header="0.51181102362204722" footer="0.51181102362204722"/>
  <pageSetup paperSize="9" scale="81"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Aanmeldformulier</vt:lpstr>
      <vt:lpstr>Bestellijst</vt:lpstr>
    </vt:vector>
  </TitlesOfParts>
  <Company>Vereniging Natuurmonumenten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Hoop</dc:creator>
  <cp:lastModifiedBy>Marie-Jose</cp:lastModifiedBy>
  <cp:lastPrinted>2017-11-07T10:55:13Z</cp:lastPrinted>
  <dcterms:created xsi:type="dcterms:W3CDTF">2005-02-17T15:23:29Z</dcterms:created>
  <dcterms:modified xsi:type="dcterms:W3CDTF">2017-11-21T19:27:39Z</dcterms:modified>
</cp:coreProperties>
</file>